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09"/>
  <workbookPr/>
  <xr:revisionPtr revIDLastSave="0" documentId="11_506B2B438B37AB175707097E1C84189A9DC5818F" xr6:coauthVersionLast="47" xr6:coauthVersionMax="47" xr10:uidLastSave="{00000000-0000-0000-0000-000000000000}"/>
  <bookViews>
    <workbookView xWindow="-15" yWindow="-15" windowWidth="19125" windowHeight="12255" tabRatio="700" firstSheet="3" activeTab="3" xr2:uid="{00000000-000D-0000-FFFF-FFFF00000000}"/>
  </bookViews>
  <sheets>
    <sheet name="VO_kryci List_bez DPH" sheetId="2" r:id="rId1"/>
    <sheet name="elektromontáže" sheetId="3" r:id="rId2"/>
    <sheet name="elektromont prov.propoj" sheetId="6" r:id="rId3"/>
    <sheet name="zemní práce" sheetId="4" r:id="rId4"/>
    <sheet name="List1" sheetId="5" r:id="rId5"/>
  </sheets>
  <definedNames>
    <definedName name="Excel_BuiltIn_Print_Area_1_1" localSheetId="2">#REF!</definedName>
    <definedName name="Excel_BuiltIn_Print_Area_1_1">#REF!</definedName>
    <definedName name="Excel_BuiltIn_Print_Area_2_1" localSheetId="2">'elektromont prov.propoj'!$A$1:$H$25</definedName>
    <definedName name="Excel_BuiltIn_Print_Area_2_1">elektromontáže!$A$1:$H$31</definedName>
    <definedName name="Excel_BuiltIn_Print_Area_2_1_1" localSheetId="2">'elektromont prov.propoj'!$A$1:$H$30</definedName>
    <definedName name="Excel_BuiltIn_Print_Area_2_1_1">elektromontáže!$A$1:$H$36</definedName>
    <definedName name="Excel_BuiltIn_Print_Area_2_1_1_1" localSheetId="2">'elektromont prov.propoj'!$A$1:$H$32</definedName>
    <definedName name="Excel_BuiltIn_Print_Area_2_1_1_1">elektromontáže!$A$1:$H$38</definedName>
    <definedName name="Excel_BuiltIn_Print_Area_4" localSheetId="2">#REF!</definedName>
    <definedName name="Excel_BuiltIn_Print_Area_4">#REF!</definedName>
    <definedName name="Excel_BuiltIn_Print_Area_4_1_1" localSheetId="2">#REF!</definedName>
    <definedName name="Excel_BuiltIn_Print_Area_4_1_1">#REF!</definedName>
    <definedName name="_xlnm.Print_Area" localSheetId="2">'elektromont prov.propoj'!$A$1:$I$27</definedName>
    <definedName name="_xlnm.Print_Area" localSheetId="1">elektromontáže!$A$1:$I$33</definedName>
    <definedName name="_xlnm.Print_Area" localSheetId="3">'zemní práce'!$A$1:$I$20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4" l="1"/>
  <c r="F20" i="3"/>
  <c r="F13" i="3"/>
</calcChain>
</file>

<file path=xl/sharedStrings.xml><?xml version="1.0" encoding="utf-8"?>
<sst xmlns="http://schemas.openxmlformats.org/spreadsheetml/2006/main" count="336" uniqueCount="177">
  <si>
    <t>Výpis materiálu a prací</t>
  </si>
  <si>
    <t>Název stavby</t>
  </si>
  <si>
    <t>Oprava mostu ev.č. ZR-004, ul. Studenská,   Žďár nad Sázavou</t>
  </si>
  <si>
    <t>JKSO</t>
  </si>
  <si>
    <t>Název objektu</t>
  </si>
  <si>
    <t>SO 401  Přeložka VO</t>
  </si>
  <si>
    <t>EČO</t>
  </si>
  <si>
    <t>Název části</t>
  </si>
  <si>
    <t>Elektro</t>
  </si>
  <si>
    <t>Místo</t>
  </si>
  <si>
    <t xml:space="preserve"> </t>
  </si>
  <si>
    <t>Investor</t>
  </si>
  <si>
    <t>Město Žďár nad Sázavou</t>
  </si>
  <si>
    <t>IČO</t>
  </si>
  <si>
    <t>DRČ</t>
  </si>
  <si>
    <t>Projektant</t>
  </si>
  <si>
    <t>Křeminský Zdeněk</t>
  </si>
  <si>
    <t>Vypracoval</t>
  </si>
  <si>
    <t>Pospíchal</t>
  </si>
  <si>
    <t>Zpracoval</t>
  </si>
  <si>
    <t>Dne</t>
  </si>
  <si>
    <t>Položek</t>
  </si>
  <si>
    <t>Petr Pospíchal</t>
  </si>
  <si>
    <t>03.2023</t>
  </si>
  <si>
    <t>Měrné a účelové jednotky</t>
  </si>
  <si>
    <t>Počet</t>
  </si>
  <si>
    <t>Náklady    1 m.j.</t>
  </si>
  <si>
    <t>Náklady / 1 m.j.</t>
  </si>
  <si>
    <t>Rozpočtové náklady v kč</t>
  </si>
  <si>
    <t>A</t>
  </si>
  <si>
    <t>Základní rozp. náklady</t>
  </si>
  <si>
    <t>B</t>
  </si>
  <si>
    <t>Doplňkové náklady</t>
  </si>
  <si>
    <t>C</t>
  </si>
  <si>
    <t>Náklady na umístění stavby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</si>
  <si>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</si>
  <si>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</si>
  <si>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</si>
  <si>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</si>
  <si>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</si>
  <si>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</si>
  <si>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</si>
  <si>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</si>
  <si>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</si>
  <si>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</si>
  <si>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Revize</t>
  </si>
  <si>
    <t>Provozní vlivy</t>
  </si>
  <si>
    <t>"M"</t>
  </si>
  <si>
    <t>Ostatní</t>
  </si>
  <si>
    <t>Demontáž</t>
  </si>
  <si>
    <t>NUS z rozpočtu</t>
  </si>
  <si>
    <t>ZRN ( ř. 1-6 )</t>
  </si>
  <si>
    <t>DN ( ř. 8-11 )</t>
  </si>
  <si>
    <t>NUS ( celkem ř. 13-18 )</t>
  </si>
  <si>
    <t>HZS</t>
  </si>
  <si>
    <t>Kompl. činnost</t>
  </si>
  <si>
    <t>Ostatní náklady</t>
  </si>
  <si>
    <t>D</t>
  </si>
  <si>
    <t>Celkové náklady</t>
  </si>
  <si>
    <t>Součet 7, 12, 19-22</t>
  </si>
  <si>
    <t>bez DPH</t>
  </si>
  <si>
    <t>Datum a podpis</t>
  </si>
  <si>
    <t>Razítko</t>
  </si>
  <si>
    <t>05%</t>
  </si>
  <si>
    <t>DPH</t>
  </si>
  <si>
    <t>Objednávatel</t>
  </si>
  <si>
    <t>19%</t>
  </si>
  <si>
    <t>Cena s DPH (ř.23-25)</t>
  </si>
  <si>
    <t>E</t>
  </si>
  <si>
    <t>Přípočty a odpočty</t>
  </si>
  <si>
    <t>Zhotovitel</t>
  </si>
  <si>
    <t>Dodávky objednavatele</t>
  </si>
  <si>
    <t>Klouzavá doložka</t>
  </si>
  <si>
    <t>Zvýhodnění + -</t>
  </si>
  <si>
    <t xml:space="preserve">Stavba : </t>
  </si>
  <si>
    <t>Oprava mostu ev.č. ZR-004, ul. Studenská, Žďár nad Sázavou</t>
  </si>
  <si>
    <t xml:space="preserve">Objekt : </t>
  </si>
  <si>
    <t>SO401 Veřejné osvětlení</t>
  </si>
  <si>
    <t>Část :</t>
  </si>
  <si>
    <t>KCN</t>
  </si>
  <si>
    <t>Kód položky</t>
  </si>
  <si>
    <t>Popis</t>
  </si>
  <si>
    <t>MJ</t>
  </si>
  <si>
    <t>Množství celkem</t>
  </si>
  <si>
    <t>Cena jednotková (bez DPH)</t>
  </si>
  <si>
    <t>Cena celkem</t>
  </si>
  <si>
    <t>Práce a dodávky M</t>
  </si>
  <si>
    <t>21-M</t>
  </si>
  <si>
    <t>Elektromontáže</t>
  </si>
  <si>
    <t>MAT</t>
  </si>
  <si>
    <t xml:space="preserve">Kopos </t>
  </si>
  <si>
    <t>trubka elektroinst. ochran.ohebná Kopoflex d=94 mm, KF09110</t>
  </si>
  <si>
    <t>m</t>
  </si>
  <si>
    <t>921</t>
  </si>
  <si>
    <t>210010136</t>
  </si>
  <si>
    <t>Montáž trubek ochran.plast. Kopoflex, do pr.110 mm, ul. v zemi</t>
  </si>
  <si>
    <t>210810015</t>
  </si>
  <si>
    <t>Montáž kabelu AYKY-J 4x16 mm2 ul. volně</t>
  </si>
  <si>
    <t>210810054</t>
  </si>
  <si>
    <t>Montáž kabelu AYKY 4x16 mm2 ul. pevně</t>
  </si>
  <si>
    <t>nkt</t>
  </si>
  <si>
    <t>kabel silový AYKY-J 4x16 mm2</t>
  </si>
  <si>
    <t>Demontáž stávajícího kabelu AYKY-J 4x16 mm2 ul. volně</t>
  </si>
  <si>
    <t xml:space="preserve">Příplatek za zatažení kabelu do chráničky, ( do váhy 2kg/1mb ) </t>
  </si>
  <si>
    <t>210100003</t>
  </si>
  <si>
    <t>Ukončení kabelů do 4x16,0 mm2</t>
  </si>
  <si>
    <t>ks</t>
  </si>
  <si>
    <t>Ukončení a zapojení vodičů do 16,0 mm2</t>
  </si>
  <si>
    <t>Demontáž ukončení-odpojení kabelů do 4x16,0 mm2</t>
  </si>
  <si>
    <t>210950101</t>
  </si>
  <si>
    <t>Montáž štítek označovací na kabel</t>
  </si>
  <si>
    <t>735345120</t>
  </si>
  <si>
    <t>štítek označovací</t>
  </si>
  <si>
    <t>Demontáž stávající ocelové trubky pr. 50mm,( vč.držáků ) z tělesa mostu</t>
  </si>
  <si>
    <t>M21-PM</t>
  </si>
  <si>
    <t>Manipulace na síti NN veřejného osvětlení - uvedení do beznapěťového stavu ( včetně opětovného zapnutí )</t>
  </si>
  <si>
    <t>Přidružený materiál</t>
  </si>
  <si>
    <t>%</t>
  </si>
  <si>
    <t>HZS 1</t>
  </si>
  <si>
    <t>Příprava</t>
  </si>
  <si>
    <t>hod</t>
  </si>
  <si>
    <t>HZS 2</t>
  </si>
  <si>
    <t>Pojízdná plošina</t>
  </si>
  <si>
    <t>HZS 3</t>
  </si>
  <si>
    <t>Zednické práce nekryté PPV</t>
  </si>
  <si>
    <t>HZS 4</t>
  </si>
  <si>
    <t>Inženýrská činnost (vytyčení stávajících sítí )</t>
  </si>
  <si>
    <t>HZS 5</t>
  </si>
  <si>
    <t>Archeologický průzkum</t>
  </si>
  <si>
    <t>M21-PPV</t>
  </si>
  <si>
    <t>Podíl přidružených výkonů</t>
  </si>
  <si>
    <t>Geodetické zaměření skut.stavu</t>
  </si>
  <si>
    <t>Dokumentace skutečného provedení VO</t>
  </si>
  <si>
    <t>M Celkem</t>
  </si>
  <si>
    <t>Elektromontáže - provizorní propojení</t>
  </si>
  <si>
    <t>trubka elektroinst. ochran.ohebná Kopoflex d=50 mm, KF09050</t>
  </si>
  <si>
    <t>Montáž trubek ochran.plast. Kopoflex, do pr.110 mm, pevně</t>
  </si>
  <si>
    <t xml:space="preserve">Montáž kabelu AYKYz-J 4x16 mm2 </t>
  </si>
  <si>
    <t>Montáž kabelu AYKYz-J 4x16 mm2 ul. pevně</t>
  </si>
  <si>
    <t>kabel silový AYKYz-J 4x16 mm2</t>
  </si>
  <si>
    <t>stahovací páska Bandimex</t>
  </si>
  <si>
    <t>Ukončení vodičů do 16,0 mm2</t>
  </si>
  <si>
    <t>Ukončení nosného lana kabelu AYKYz na kotevním prvku</t>
  </si>
  <si>
    <t xml:space="preserve">Tremis </t>
  </si>
  <si>
    <t>svorka připojovací  lano/lano Fe16 Bleichert</t>
  </si>
  <si>
    <t>očnice pozink do lan světlosti 8mm</t>
  </si>
  <si>
    <t>napínací šroub M16 s hákem</t>
  </si>
  <si>
    <t>příložka koncová poz.135</t>
  </si>
  <si>
    <t>objímka kotevní pr.75mm pozink, vč.šroubů</t>
  </si>
  <si>
    <t>vložka z gumového pásu</t>
  </si>
  <si>
    <t>P.Č.</t>
  </si>
  <si>
    <t>Cena jednotková</t>
  </si>
  <si>
    <t>46-M</t>
  </si>
  <si>
    <t>Zemní práce při extr.mont.pracích</t>
  </si>
  <si>
    <t>946</t>
  </si>
  <si>
    <t>460010024</t>
  </si>
  <si>
    <t>Vytyčení plánované trasy kabelového vedení podzemního v zástavbě</t>
  </si>
  <si>
    <t>km</t>
  </si>
  <si>
    <t>460030011</t>
  </si>
  <si>
    <t xml:space="preserve">sejmutí drnu </t>
  </si>
  <si>
    <t>m2</t>
  </si>
  <si>
    <t>460620002</t>
  </si>
  <si>
    <t>Položení drnu včetně zalití vodou,  na rovině</t>
  </si>
  <si>
    <t>460200164</t>
  </si>
  <si>
    <t>Hloubení kabelové rýhy š. 35 cm, hl. 80 cm, v hornině tř. 3-4</t>
  </si>
  <si>
    <t>460560144</t>
  </si>
  <si>
    <t>Zásyp rýhy š. 35 cm, hl. 60 cm, z horniny tř. 3-4</t>
  </si>
  <si>
    <t>Zásyp rýhy š. 35 cm, hl. 80 cm, z horniny tř. 3-4 (po demont.kabelu)</t>
  </si>
  <si>
    <t>460421182</t>
  </si>
  <si>
    <t xml:space="preserve">Kabelové lože z písku tl. 20 cm, kryté plastovou folií, š. do 50 cm </t>
  </si>
  <si>
    <t>písek pro zásyp kabelu ve výkopu (frakce 0-4)</t>
  </si>
  <si>
    <t>m3</t>
  </si>
  <si>
    <t>460490061</t>
  </si>
  <si>
    <t>Příplatek ke krytí kabelu, za výstražnou fólii</t>
  </si>
  <si>
    <t>výstražná folie z PVC š. 33 cm</t>
  </si>
  <si>
    <t>460620014</t>
  </si>
  <si>
    <t>Provizorní úprava terénu se zhutněním, v hornině tř. 3-4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</si>
</sst>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#,##0.0"/>
    <numFmt numFmtId="166" formatCode="0.0"/>
  </numFmts>
  <fonts count="29"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sz val="14"/>
      <color indexed="1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indexed="18"/>
      <name val="Arial CE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1"/>
    </font>
    <font>
      <sz val="14"/>
      <name val="Arial"/>
      <family val="2"/>
      <charset val="238"/>
    </font>
    <font>
      <i/>
      <sz val="16"/>
      <name val="Arial CE"/>
      <family val="2"/>
      <charset val="238"/>
    </font>
    <font>
      <sz val="8"/>
      <color indexed="12"/>
      <name val="Arial"/>
      <family val="2"/>
      <charset val="238"/>
    </font>
    <font>
      <sz val="8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u/>
      <sz val="9"/>
      <name val="Arial CE"/>
      <family val="2"/>
      <charset val="238"/>
    </font>
    <font>
      <sz val="9"/>
      <name val="Arial"/>
      <family val="2"/>
      <charset val="238"/>
    </font>
    <font>
      <b/>
      <u/>
      <sz val="8"/>
      <name val="Arial CE"/>
      <family val="2"/>
      <charset val="238"/>
    </font>
    <font>
      <u/>
      <sz val="9"/>
      <name val="Arial CE"/>
      <charset val="238"/>
    </font>
    <font>
      <u/>
      <sz val="1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</fills>
  <borders count="6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6">
    <xf numFmtId="0" fontId="0" fillId="0" borderId="0" xfId="0"/>
    <xf numFmtId="164" fontId="4" fillId="2" borderId="11" xfId="0" applyNumberFormat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2" xfId="0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3" fillId="2" borderId="15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vertical="center"/>
    </xf>
    <xf numFmtId="166" fontId="0" fillId="0" borderId="0" xfId="0" applyNumberFormat="1"/>
    <xf numFmtId="166" fontId="15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/>
    <xf numFmtId="0" fontId="4" fillId="2" borderId="8" xfId="0" applyFont="1" applyFill="1" applyBorder="1" applyAlignment="1">
      <alignment horizontal="left" vertical="center"/>
    </xf>
    <xf numFmtId="0" fontId="11" fillId="2" borderId="47" xfId="0" applyFont="1" applyFill="1" applyBorder="1" applyAlignment="1">
      <alignment vertical="center"/>
    </xf>
    <xf numFmtId="0" fontId="11" fillId="2" borderId="0" xfId="0" applyFont="1" applyFill="1" applyAlignment="1">
      <alignment vertical="center"/>
    </xf>
    <xf numFmtId="0" fontId="18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19" fillId="0" borderId="0" xfId="0" applyFont="1"/>
    <xf numFmtId="0" fontId="20" fillId="0" borderId="0" xfId="0" applyFont="1"/>
    <xf numFmtId="0" fontId="21" fillId="0" borderId="0" xfId="0" applyFont="1"/>
    <xf numFmtId="166" fontId="21" fillId="0" borderId="0" xfId="0" applyNumberFormat="1" applyFont="1"/>
    <xf numFmtId="164" fontId="12" fillId="5" borderId="0" xfId="0" applyNumberFormat="1" applyFont="1" applyFill="1" applyAlignment="1">
      <alignment horizontal="right"/>
    </xf>
    <xf numFmtId="164" fontId="12" fillId="5" borderId="0" xfId="0" applyNumberFormat="1" applyFont="1" applyFill="1" applyAlignment="1">
      <alignment horizontal="center"/>
    </xf>
    <xf numFmtId="164" fontId="12" fillId="5" borderId="0" xfId="0" applyNumberFormat="1" applyFont="1" applyFill="1" applyAlignment="1">
      <alignment horizontal="left"/>
    </xf>
    <xf numFmtId="164" fontId="12" fillId="5" borderId="0" xfId="0" applyNumberFormat="1" applyFont="1" applyFill="1" applyAlignment="1">
      <alignment horizontal="left" wrapText="1"/>
    </xf>
    <xf numFmtId="166" fontId="12" fillId="5" borderId="0" xfId="0" applyNumberFormat="1" applyFont="1" applyFill="1" applyAlignment="1">
      <alignment horizontal="right"/>
    </xf>
    <xf numFmtId="4" fontId="12" fillId="5" borderId="0" xfId="0" applyNumberFormat="1" applyFont="1" applyFill="1" applyAlignment="1">
      <alignment horizontal="right"/>
    </xf>
    <xf numFmtId="0" fontId="23" fillId="0" borderId="0" xfId="0" applyFont="1"/>
    <xf numFmtId="166" fontId="23" fillId="0" borderId="0" xfId="0" applyNumberFormat="1" applyFont="1"/>
    <xf numFmtId="164" fontId="11" fillId="5" borderId="48" xfId="0" applyNumberFormat="1" applyFont="1" applyFill="1" applyBorder="1" applyAlignment="1">
      <alignment horizontal="right" vertical="center"/>
    </xf>
    <xf numFmtId="164" fontId="11" fillId="5" borderId="48" xfId="0" applyNumberFormat="1" applyFont="1" applyFill="1" applyBorder="1" applyAlignment="1">
      <alignment horizontal="center" vertical="center"/>
    </xf>
    <xf numFmtId="164" fontId="11" fillId="5" borderId="48" xfId="0" applyNumberFormat="1" applyFont="1" applyFill="1" applyBorder="1" applyAlignment="1">
      <alignment horizontal="left" vertical="center"/>
    </xf>
    <xf numFmtId="164" fontId="11" fillId="5" borderId="48" xfId="0" applyNumberFormat="1" applyFont="1" applyFill="1" applyBorder="1" applyAlignment="1">
      <alignment horizontal="left" vertical="center" wrapText="1"/>
    </xf>
    <xf numFmtId="166" fontId="11" fillId="5" borderId="48" xfId="0" applyNumberFormat="1" applyFont="1" applyFill="1" applyBorder="1" applyAlignment="1">
      <alignment horizontal="right" vertical="center"/>
    </xf>
    <xf numFmtId="4" fontId="11" fillId="5" borderId="48" xfId="0" applyNumberFormat="1" applyFont="1" applyFill="1" applyBorder="1" applyAlignment="1">
      <alignment vertical="center"/>
    </xf>
    <xf numFmtId="164" fontId="11" fillId="5" borderId="52" xfId="0" applyNumberFormat="1" applyFont="1" applyFill="1" applyBorder="1" applyAlignment="1">
      <alignment horizontal="right" vertical="center"/>
    </xf>
    <xf numFmtId="164" fontId="12" fillId="5" borderId="53" xfId="0" applyNumberFormat="1" applyFont="1" applyFill="1" applyBorder="1" applyAlignment="1">
      <alignment horizontal="center"/>
    </xf>
    <xf numFmtId="164" fontId="12" fillId="5" borderId="54" xfId="0" applyNumberFormat="1" applyFont="1" applyFill="1" applyBorder="1" applyAlignment="1">
      <alignment horizontal="left"/>
    </xf>
    <xf numFmtId="164" fontId="26" fillId="5" borderId="52" xfId="0" applyNumberFormat="1" applyFont="1" applyFill="1" applyBorder="1" applyAlignment="1">
      <alignment horizontal="left" wrapText="1"/>
    </xf>
    <xf numFmtId="164" fontId="26" fillId="5" borderId="53" xfId="0" applyNumberFormat="1" applyFont="1" applyFill="1" applyBorder="1" applyAlignment="1">
      <alignment horizontal="center"/>
    </xf>
    <xf numFmtId="166" fontId="26" fillId="5" borderId="53" xfId="0" applyNumberFormat="1" applyFont="1" applyFill="1" applyBorder="1" applyAlignment="1">
      <alignment horizontal="right"/>
    </xf>
    <xf numFmtId="4" fontId="26" fillId="5" borderId="54" xfId="0" applyNumberFormat="1" applyFont="1" applyFill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0" xfId="0" applyFont="1"/>
    <xf numFmtId="0" fontId="3" fillId="0" borderId="10" xfId="0" applyFont="1" applyBorder="1"/>
    <xf numFmtId="16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3" fillId="0" borderId="17" xfId="0" applyNumberFormat="1" applyFont="1" applyBorder="1" applyAlignment="1">
      <alignment horizontal="left" vertical="center"/>
    </xf>
    <xf numFmtId="164" fontId="3" fillId="0" borderId="18" xfId="0" applyNumberFormat="1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" xfId="0" applyFont="1" applyBorder="1"/>
    <xf numFmtId="0" fontId="6" fillId="0" borderId="18" xfId="0" applyFont="1" applyBorder="1" applyAlignment="1">
      <alignment vertical="center" wrapText="1"/>
    </xf>
    <xf numFmtId="0" fontId="6" fillId="0" borderId="0" xfId="0" applyFont="1"/>
    <xf numFmtId="0" fontId="5" fillId="0" borderId="0" xfId="0" applyFont="1"/>
    <xf numFmtId="0" fontId="3" fillId="0" borderId="20" xfId="0" applyFont="1" applyBorder="1" applyAlignment="1">
      <alignment vertical="center"/>
    </xf>
    <xf numFmtId="3" fontId="3" fillId="0" borderId="17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164" fontId="6" fillId="0" borderId="20" xfId="0" applyNumberFormat="1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165" fontId="6" fillId="0" borderId="28" xfId="0" applyNumberFormat="1" applyFont="1" applyBorder="1" applyAlignment="1">
      <alignment vertical="center"/>
    </xf>
    <xf numFmtId="3" fontId="6" fillId="0" borderId="29" xfId="0" applyNumberFormat="1" applyFont="1" applyBorder="1" applyAlignment="1">
      <alignment vertical="center"/>
    </xf>
    <xf numFmtId="3" fontId="6" fillId="0" borderId="28" xfId="0" applyNumberFormat="1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165" fontId="6" fillId="0" borderId="27" xfId="0" applyNumberFormat="1" applyFont="1" applyBorder="1" applyAlignment="1">
      <alignment vertical="center"/>
    </xf>
    <xf numFmtId="3" fontId="6" fillId="0" borderId="27" xfId="0" applyNumberFormat="1" applyFont="1" applyBorder="1" applyAlignment="1">
      <alignment vertical="center"/>
    </xf>
    <xf numFmtId="3" fontId="6" fillId="0" borderId="30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3" borderId="31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34" xfId="0" applyFont="1" applyBorder="1" applyAlignment="1">
      <alignment horizontal="left" vertical="center"/>
    </xf>
    <xf numFmtId="0" fontId="6" fillId="3" borderId="32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vertical="center"/>
    </xf>
    <xf numFmtId="0" fontId="11" fillId="0" borderId="35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11" fillId="0" borderId="17" xfId="0" applyFont="1" applyBorder="1" applyAlignment="1">
      <alignment vertical="center"/>
    </xf>
    <xf numFmtId="3" fontId="6" fillId="0" borderId="18" xfId="0" applyNumberFormat="1" applyFont="1" applyBorder="1" applyAlignment="1">
      <alignment vertical="center"/>
    </xf>
    <xf numFmtId="3" fontId="6" fillId="0" borderId="25" xfId="0" applyNumberFormat="1" applyFont="1" applyBorder="1" applyAlignment="1">
      <alignment vertical="center"/>
    </xf>
    <xf numFmtId="0" fontId="11" fillId="0" borderId="1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164" fontId="11" fillId="0" borderId="18" xfId="0" applyNumberFormat="1" applyFont="1" applyBorder="1" applyAlignment="1">
      <alignment vertical="center"/>
    </xf>
    <xf numFmtId="10" fontId="5" fillId="0" borderId="18" xfId="0" applyNumberFormat="1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4" fontId="11" fillId="0" borderId="19" xfId="0" applyNumberFormat="1" applyFont="1" applyBorder="1" applyAlignment="1">
      <alignment vertical="center"/>
    </xf>
    <xf numFmtId="0" fontId="11" fillId="0" borderId="24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2" fillId="0" borderId="18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11" fillId="0" borderId="36" xfId="0" applyFont="1" applyBorder="1" applyAlignment="1">
      <alignment horizontal="center" vertical="center"/>
    </xf>
    <xf numFmtId="0" fontId="11" fillId="0" borderId="29" xfId="0" applyFont="1" applyBorder="1" applyAlignment="1">
      <alignment vertical="center"/>
    </xf>
    <xf numFmtId="0" fontId="11" fillId="0" borderId="27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10" fillId="3" borderId="32" xfId="0" applyFont="1" applyFill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6" fillId="0" borderId="10" xfId="0" applyNumberFormat="1" applyFont="1" applyBorder="1" applyAlignment="1">
      <alignment vertical="center"/>
    </xf>
    <xf numFmtId="3" fontId="6" fillId="2" borderId="3" xfId="0" applyNumberFormat="1" applyFont="1" applyFill="1" applyBorder="1" applyAlignment="1">
      <alignment vertical="center"/>
    </xf>
    <xf numFmtId="0" fontId="11" fillId="0" borderId="39" xfId="0" applyFont="1" applyBorder="1" applyAlignment="1">
      <alignment horizontal="left"/>
    </xf>
    <xf numFmtId="0" fontId="6" fillId="0" borderId="14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11" fillId="0" borderId="14" xfId="0" applyFont="1" applyBorder="1" applyAlignment="1">
      <alignment horizontal="left"/>
    </xf>
    <xf numFmtId="0" fontId="6" fillId="0" borderId="40" xfId="0" applyFont="1" applyBorder="1" applyAlignment="1">
      <alignment vertical="center"/>
    </xf>
    <xf numFmtId="164" fontId="11" fillId="0" borderId="17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9" fontId="11" fillId="0" borderId="1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4" fontId="6" fillId="2" borderId="42" xfId="0" applyNumberFormat="1" applyFont="1" applyFill="1" applyBorder="1" applyAlignment="1">
      <alignment vertical="center"/>
    </xf>
    <xf numFmtId="0" fontId="11" fillId="0" borderId="7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7" fillId="0" borderId="43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11" fillId="0" borderId="44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1" xfId="0" applyFont="1" applyBorder="1" applyAlignment="1">
      <alignment horizontal="left"/>
    </xf>
    <xf numFmtId="0" fontId="6" fillId="0" borderId="22" xfId="0" applyFont="1" applyBorder="1" applyAlignment="1">
      <alignment vertical="center"/>
    </xf>
    <xf numFmtId="0" fontId="6" fillId="0" borderId="45" xfId="0" applyFont="1" applyBorder="1" applyAlignment="1">
      <alignment vertical="center"/>
    </xf>
    <xf numFmtId="0" fontId="11" fillId="0" borderId="46" xfId="0" applyFont="1" applyBorder="1"/>
    <xf numFmtId="0" fontId="11" fillId="0" borderId="23" xfId="0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0" fontId="3" fillId="0" borderId="58" xfId="0" applyFont="1" applyBorder="1" applyAlignment="1">
      <alignment vertical="center"/>
    </xf>
    <xf numFmtId="164" fontId="3" fillId="0" borderId="59" xfId="0" applyNumberFormat="1" applyFont="1" applyBorder="1" applyAlignment="1">
      <alignment vertical="center"/>
    </xf>
    <xf numFmtId="0" fontId="6" fillId="0" borderId="0" xfId="0" applyFont="1" applyAlignment="1">
      <alignment vertical="center" wrapText="1"/>
    </xf>
    <xf numFmtId="164" fontId="3" fillId="0" borderId="8" xfId="0" applyNumberFormat="1" applyFont="1" applyBorder="1" applyAlignment="1">
      <alignment vertical="center"/>
    </xf>
    <xf numFmtId="0" fontId="3" fillId="0" borderId="9" xfId="0" applyFont="1" applyBorder="1" applyAlignment="1">
      <alignment vertical="center"/>
    </xf>
    <xf numFmtId="164" fontId="3" fillId="0" borderId="11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64" fontId="3" fillId="0" borderId="13" xfId="0" applyNumberFormat="1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165" fontId="13" fillId="0" borderId="1" xfId="0" applyNumberFormat="1" applyFont="1" applyBorder="1" applyAlignment="1">
      <alignment vertical="center"/>
    </xf>
    <xf numFmtId="165" fontId="14" fillId="0" borderId="41" xfId="0" applyNumberFormat="1" applyFont="1" applyBorder="1" applyAlignment="1">
      <alignment vertical="center"/>
    </xf>
    <xf numFmtId="0" fontId="22" fillId="0" borderId="0" xfId="0" applyFont="1"/>
    <xf numFmtId="4" fontId="11" fillId="5" borderId="48" xfId="0" applyNumberFormat="1" applyFont="1" applyFill="1" applyBorder="1" applyAlignment="1">
      <alignment horizontal="right" vertical="center"/>
    </xf>
    <xf numFmtId="164" fontId="4" fillId="5" borderId="49" xfId="0" applyNumberFormat="1" applyFont="1" applyFill="1" applyBorder="1" applyAlignment="1">
      <alignment horizontal="right"/>
    </xf>
    <xf numFmtId="164" fontId="4" fillId="5" borderId="50" xfId="0" applyNumberFormat="1" applyFont="1" applyFill="1" applyBorder="1" applyAlignment="1">
      <alignment horizontal="center"/>
    </xf>
    <xf numFmtId="164" fontId="4" fillId="5" borderId="50" xfId="0" applyNumberFormat="1" applyFont="1" applyFill="1" applyBorder="1" applyAlignment="1">
      <alignment horizontal="left"/>
    </xf>
    <xf numFmtId="164" fontId="24" fillId="5" borderId="50" xfId="0" applyNumberFormat="1" applyFont="1" applyFill="1" applyBorder="1" applyAlignment="1">
      <alignment horizontal="left" wrapText="1"/>
    </xf>
    <xf numFmtId="164" fontId="24" fillId="5" borderId="50" xfId="0" applyNumberFormat="1" applyFont="1" applyFill="1" applyBorder="1" applyAlignment="1">
      <alignment horizontal="center"/>
    </xf>
    <xf numFmtId="166" fontId="24" fillId="5" borderId="50" xfId="0" applyNumberFormat="1" applyFont="1" applyFill="1" applyBorder="1" applyAlignment="1">
      <alignment horizontal="right"/>
    </xf>
    <xf numFmtId="4" fontId="24" fillId="5" borderId="51" xfId="0" applyNumberFormat="1" applyFont="1" applyFill="1" applyBorder="1" applyAlignment="1">
      <alignment horizontal="right"/>
    </xf>
    <xf numFmtId="0" fontId="25" fillId="0" borderId="0" xfId="0" applyFont="1"/>
    <xf numFmtId="0" fontId="27" fillId="0" borderId="0" xfId="0" applyFont="1"/>
    <xf numFmtId="0" fontId="28" fillId="0" borderId="0" xfId="0" applyFont="1"/>
    <xf numFmtId="0" fontId="11" fillId="4" borderId="60" xfId="0" applyFont="1" applyFill="1" applyBorder="1" applyAlignment="1">
      <alignment horizontal="center" vertical="center" wrapText="1"/>
    </xf>
    <xf numFmtId="0" fontId="11" fillId="4" borderId="61" xfId="0" applyFont="1" applyFill="1" applyBorder="1" applyAlignment="1">
      <alignment horizontal="center" vertical="center" wrapText="1"/>
    </xf>
    <xf numFmtId="0" fontId="12" fillId="4" borderId="61" xfId="0" applyFont="1" applyFill="1" applyBorder="1" applyAlignment="1">
      <alignment horizontal="center" vertical="center" wrapText="1"/>
    </xf>
    <xf numFmtId="166" fontId="11" fillId="4" borderId="61" xfId="0" applyNumberFormat="1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2" fontId="11" fillId="5" borderId="48" xfId="0" applyNumberFormat="1" applyFont="1" applyFill="1" applyBorder="1" applyAlignment="1">
      <alignment horizontal="right" vertical="center"/>
    </xf>
    <xf numFmtId="166" fontId="11" fillId="5" borderId="48" xfId="0" applyNumberFormat="1" applyFont="1" applyFill="1" applyBorder="1" applyAlignment="1" applyProtection="1">
      <alignment horizontal="right" vertical="center"/>
      <protection locked="0"/>
    </xf>
    <xf numFmtId="0" fontId="20" fillId="0" borderId="0" xfId="0" applyFont="1" applyProtection="1">
      <protection locked="0"/>
    </xf>
    <xf numFmtId="165" fontId="11" fillId="5" borderId="48" xfId="0" applyNumberFormat="1" applyFont="1" applyFill="1" applyBorder="1" applyAlignment="1">
      <alignment horizontal="right" vertical="center"/>
    </xf>
    <xf numFmtId="164" fontId="4" fillId="5" borderId="0" xfId="0" applyNumberFormat="1" applyFont="1" applyFill="1" applyAlignment="1">
      <alignment horizontal="right"/>
    </xf>
    <xf numFmtId="164" fontId="4" fillId="5" borderId="0" xfId="0" applyNumberFormat="1" applyFont="1" applyFill="1" applyAlignment="1">
      <alignment horizontal="center"/>
    </xf>
    <xf numFmtId="164" fontId="4" fillId="5" borderId="0" xfId="0" applyNumberFormat="1" applyFont="1" applyFill="1" applyAlignment="1">
      <alignment horizontal="left"/>
    </xf>
    <xf numFmtId="164" fontId="4" fillId="5" borderId="0" xfId="0" applyNumberFormat="1" applyFont="1" applyFill="1" applyAlignment="1">
      <alignment horizontal="left" wrapText="1"/>
    </xf>
    <xf numFmtId="166" fontId="4" fillId="5" borderId="0" xfId="0" applyNumberFormat="1" applyFont="1" applyFill="1" applyAlignment="1">
      <alignment horizontal="right"/>
    </xf>
    <xf numFmtId="4" fontId="4" fillId="5" borderId="0" xfId="0" applyNumberFormat="1" applyFont="1" applyFill="1" applyAlignment="1">
      <alignment horizontal="right"/>
    </xf>
    <xf numFmtId="164" fontId="11" fillId="0" borderId="18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58" xfId="0" applyFont="1" applyBorder="1" applyAlignment="1" applyProtection="1">
      <alignment horizontal="justify" vertical="center" wrapText="1"/>
      <protection locked="0"/>
    </xf>
    <xf numFmtId="0" fontId="0" fillId="0" borderId="58" xfId="0" applyBorder="1" applyAlignment="1">
      <alignment vertical="center" wrapText="1"/>
    </xf>
    <xf numFmtId="164" fontId="4" fillId="0" borderId="58" xfId="0" applyNumberFormat="1" applyFont="1" applyBorder="1" applyAlignment="1">
      <alignment vertical="center" wrapText="1"/>
    </xf>
    <xf numFmtId="0" fontId="0" fillId="0" borderId="58" xfId="0" applyBorder="1" applyAlignment="1">
      <alignment wrapText="1"/>
    </xf>
    <xf numFmtId="164" fontId="3" fillId="0" borderId="58" xfId="0" applyNumberFormat="1" applyFont="1" applyBorder="1" applyAlignment="1">
      <alignment vertical="center"/>
    </xf>
    <xf numFmtId="0" fontId="0" fillId="0" borderId="58" xfId="0" applyBorder="1" applyAlignment="1">
      <alignment vertical="center"/>
    </xf>
    <xf numFmtId="0" fontId="4" fillId="2" borderId="55" xfId="0" applyFont="1" applyFill="1" applyBorder="1" applyAlignment="1" applyProtection="1">
      <alignment horizontal="justify" vertical="center"/>
      <protection locked="0"/>
    </xf>
    <xf numFmtId="0" fontId="4" fillId="2" borderId="56" xfId="0" applyFont="1" applyFill="1" applyBorder="1" applyAlignment="1" applyProtection="1">
      <alignment horizontal="justify" vertical="center"/>
      <protection locked="0"/>
    </xf>
    <xf numFmtId="0" fontId="4" fillId="2" borderId="57" xfId="0" applyFont="1" applyFill="1" applyBorder="1" applyAlignment="1" applyProtection="1">
      <alignment horizontal="justify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"/>
  <sheetViews>
    <sheetView workbookViewId="0">
      <selection activeCell="E27" sqref="E27"/>
    </sheetView>
  </sheetViews>
  <sheetFormatPr defaultColWidth="10.140625" defaultRowHeight="12.75"/>
  <cols>
    <col min="1" max="2" width="2.5703125" customWidth="1"/>
    <col min="3" max="3" width="2.85546875" customWidth="1"/>
    <col min="4" max="4" width="7.42578125" customWidth="1"/>
    <col min="5" max="5" width="9.85546875" customWidth="1"/>
    <col min="6" max="6" width="2.5703125" customWidth="1"/>
    <col min="7" max="7" width="2.42578125" customWidth="1"/>
    <col min="8" max="8" width="3.140625" customWidth="1"/>
    <col min="9" max="9" width="10" customWidth="1"/>
    <col min="10" max="10" width="7.7109375" customWidth="1"/>
    <col min="11" max="11" width="0.85546875" customWidth="1"/>
    <col min="12" max="12" width="2.7109375" customWidth="1"/>
    <col min="13" max="13" width="6.140625" customWidth="1"/>
    <col min="14" max="14" width="9.42578125" customWidth="1"/>
    <col min="15" max="15" width="8.140625" customWidth="1"/>
    <col min="16" max="16" width="16.5703125" customWidth="1"/>
    <col min="17" max="17" width="1" customWidth="1"/>
  </cols>
  <sheetData>
    <row r="1" spans="1:17" ht="37.5" customHeight="1" thickBot="1">
      <c r="A1" s="43"/>
      <c r="B1" s="44"/>
      <c r="C1" s="44"/>
      <c r="D1" s="44"/>
      <c r="E1" s="45" t="s">
        <v>0</v>
      </c>
      <c r="F1" s="45"/>
      <c r="G1" s="44"/>
      <c r="H1" s="44"/>
      <c r="I1" s="44"/>
      <c r="J1" s="44"/>
      <c r="K1" s="44"/>
      <c r="L1" s="44"/>
      <c r="M1" s="44"/>
      <c r="N1" s="44"/>
      <c r="O1" s="44"/>
      <c r="P1" s="44"/>
      <c r="Q1" s="46"/>
    </row>
    <row r="2" spans="1:17" ht="16.5" customHeight="1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9"/>
    </row>
    <row r="3" spans="1:17" ht="46.5" customHeight="1">
      <c r="A3" s="50"/>
      <c r="B3" s="167" t="s">
        <v>1</v>
      </c>
      <c r="C3" s="167"/>
      <c r="D3" s="167"/>
      <c r="E3" s="207" t="s">
        <v>2</v>
      </c>
      <c r="F3" s="207"/>
      <c r="G3" s="207"/>
      <c r="H3" s="207"/>
      <c r="I3" s="207"/>
      <c r="J3" s="207"/>
      <c r="K3" s="208"/>
      <c r="L3" s="208"/>
      <c r="M3" s="52"/>
      <c r="N3" s="51" t="s">
        <v>3</v>
      </c>
      <c r="O3" s="170"/>
      <c r="P3" s="171"/>
      <c r="Q3" s="53"/>
    </row>
    <row r="4" spans="1:17" ht="16.5" customHeight="1">
      <c r="A4" s="50"/>
      <c r="B4" s="167" t="s">
        <v>4</v>
      </c>
      <c r="C4" s="167"/>
      <c r="D4" s="167"/>
      <c r="E4" s="209" t="s">
        <v>5</v>
      </c>
      <c r="F4" s="208"/>
      <c r="G4" s="208"/>
      <c r="H4" s="208"/>
      <c r="I4" s="208"/>
      <c r="J4" s="208"/>
      <c r="K4" s="208"/>
      <c r="L4" s="208"/>
      <c r="M4" s="52"/>
      <c r="N4" s="51" t="s">
        <v>6</v>
      </c>
      <c r="O4" s="172"/>
      <c r="P4" s="173"/>
      <c r="Q4" s="53"/>
    </row>
    <row r="5" spans="1:17" ht="16.5" customHeight="1">
      <c r="A5" s="50"/>
      <c r="B5" s="167" t="s">
        <v>7</v>
      </c>
      <c r="C5" s="167"/>
      <c r="D5" s="167"/>
      <c r="E5" s="209" t="s">
        <v>8</v>
      </c>
      <c r="F5" s="210"/>
      <c r="G5" s="210"/>
      <c r="H5" s="210"/>
      <c r="I5" s="210"/>
      <c r="J5" s="210"/>
      <c r="K5" s="210"/>
      <c r="L5" s="210"/>
      <c r="M5" s="54"/>
      <c r="N5" s="51" t="s">
        <v>9</v>
      </c>
      <c r="O5" s="174"/>
      <c r="P5" s="175"/>
      <c r="Q5" s="55"/>
    </row>
    <row r="6" spans="1:17" ht="16.5" customHeight="1">
      <c r="A6" s="50" t="s">
        <v>10</v>
      </c>
      <c r="B6" s="167" t="s">
        <v>11</v>
      </c>
      <c r="C6" s="167"/>
      <c r="D6" s="167"/>
      <c r="E6" s="211" t="s">
        <v>12</v>
      </c>
      <c r="F6" s="212"/>
      <c r="G6" s="212"/>
      <c r="H6" s="212"/>
      <c r="I6" s="212"/>
      <c r="J6" s="212"/>
      <c r="K6" s="212"/>
      <c r="L6" s="212"/>
      <c r="M6" s="57"/>
      <c r="N6" s="54" t="s">
        <v>13</v>
      </c>
      <c r="O6" s="54" t="s">
        <v>14</v>
      </c>
      <c r="P6" s="54"/>
      <c r="Q6" s="53"/>
    </row>
    <row r="7" spans="1:17" ht="16.5" customHeight="1">
      <c r="A7" s="50"/>
      <c r="B7" s="167" t="s">
        <v>15</v>
      </c>
      <c r="C7" s="167"/>
      <c r="D7" s="167"/>
      <c r="E7" s="211" t="s">
        <v>16</v>
      </c>
      <c r="F7" s="212"/>
      <c r="G7" s="212"/>
      <c r="H7" s="212"/>
      <c r="I7" s="212"/>
      <c r="J7" s="212"/>
      <c r="K7" s="212"/>
      <c r="L7" s="212"/>
      <c r="M7" s="57"/>
      <c r="N7" s="58"/>
      <c r="O7" s="59"/>
      <c r="P7" s="60"/>
      <c r="Q7" s="53"/>
    </row>
    <row r="8" spans="1:17" ht="16.5" customHeight="1">
      <c r="A8" s="50"/>
      <c r="B8" s="167" t="s">
        <v>17</v>
      </c>
      <c r="C8" s="167"/>
      <c r="D8" s="167"/>
      <c r="E8" s="211" t="s">
        <v>18</v>
      </c>
      <c r="F8" s="212"/>
      <c r="G8" s="212"/>
      <c r="H8" s="212"/>
      <c r="I8" s="212"/>
      <c r="J8" s="212"/>
      <c r="K8" s="212"/>
      <c r="L8" s="212"/>
      <c r="M8" s="57"/>
      <c r="N8" s="58"/>
      <c r="O8" s="59"/>
      <c r="P8" s="60"/>
      <c r="Q8" s="53"/>
    </row>
    <row r="9" spans="1:17" ht="18.75" customHeight="1">
      <c r="A9" s="61"/>
      <c r="B9" s="54"/>
      <c r="C9" s="54"/>
      <c r="D9" s="54"/>
      <c r="E9" s="169"/>
      <c r="F9" s="54"/>
      <c r="G9" s="63" t="s">
        <v>19</v>
      </c>
      <c r="H9" s="63"/>
      <c r="I9" s="63"/>
      <c r="J9" s="54"/>
      <c r="K9" s="54"/>
      <c r="L9" s="64"/>
      <c r="M9" s="54"/>
      <c r="N9" s="54" t="s">
        <v>20</v>
      </c>
      <c r="O9" s="54"/>
      <c r="P9" s="54" t="s">
        <v>21</v>
      </c>
      <c r="Q9" s="55"/>
    </row>
    <row r="10" spans="1:17" ht="16.5" customHeight="1">
      <c r="A10" s="50"/>
      <c r="B10" s="51"/>
      <c r="C10" s="51"/>
      <c r="D10" s="51"/>
      <c r="E10" s="168"/>
      <c r="F10" s="51"/>
      <c r="G10" s="59" t="s">
        <v>22</v>
      </c>
      <c r="H10" s="65"/>
      <c r="I10" s="60"/>
      <c r="J10" s="51"/>
      <c r="K10" s="51"/>
      <c r="L10" s="52"/>
      <c r="M10" s="56"/>
      <c r="N10" s="166" t="s">
        <v>23</v>
      </c>
      <c r="O10" s="51"/>
      <c r="P10" s="66"/>
      <c r="Q10" s="53"/>
    </row>
    <row r="11" spans="1:17" ht="18" customHeight="1" thickBot="1">
      <c r="A11" s="67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9"/>
    </row>
    <row r="12" spans="1:17" ht="23.1" customHeight="1">
      <c r="A12" s="70"/>
      <c r="B12" s="71"/>
      <c r="C12" s="71"/>
      <c r="D12" s="71"/>
      <c r="E12" s="71" t="s">
        <v>24</v>
      </c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2"/>
    </row>
    <row r="13" spans="1:17" ht="23.1" customHeight="1">
      <c r="A13" s="73"/>
      <c r="B13" s="74"/>
      <c r="C13" s="74"/>
      <c r="D13" s="74"/>
      <c r="E13" s="75"/>
      <c r="F13" s="74"/>
      <c r="G13" s="76"/>
      <c r="H13" s="74"/>
      <c r="I13" s="74"/>
      <c r="J13" s="75"/>
      <c r="K13" s="77"/>
      <c r="L13" s="76"/>
      <c r="M13" s="74"/>
      <c r="N13" s="74"/>
      <c r="O13" s="75"/>
      <c r="P13" s="75"/>
      <c r="Q13" s="78"/>
    </row>
    <row r="14" spans="1:17" ht="31.5" customHeight="1">
      <c r="A14" s="79"/>
      <c r="B14" s="80" t="s">
        <v>25</v>
      </c>
      <c r="C14" s="80"/>
      <c r="D14" s="81"/>
      <c r="E14" s="62" t="s">
        <v>26</v>
      </c>
      <c r="F14" s="77"/>
      <c r="G14" s="76"/>
      <c r="H14" s="74" t="s">
        <v>25</v>
      </c>
      <c r="I14" s="77"/>
      <c r="J14" s="62" t="s">
        <v>27</v>
      </c>
      <c r="K14" s="77"/>
      <c r="L14" s="76"/>
      <c r="M14" s="74" t="s">
        <v>25</v>
      </c>
      <c r="N14" s="74"/>
      <c r="O14" s="62" t="s">
        <v>27</v>
      </c>
      <c r="P14" s="74"/>
      <c r="Q14" s="78"/>
    </row>
    <row r="15" spans="1:17" ht="23.1" customHeight="1" thickBot="1">
      <c r="A15" s="82"/>
      <c r="B15" s="83"/>
      <c r="C15" s="83"/>
      <c r="D15" s="84"/>
      <c r="E15" s="85"/>
      <c r="F15" s="86"/>
      <c r="G15" s="87"/>
      <c r="H15" s="83"/>
      <c r="I15" s="84"/>
      <c r="J15" s="85"/>
      <c r="K15" s="86"/>
      <c r="L15" s="87"/>
      <c r="M15" s="83"/>
      <c r="N15" s="88"/>
      <c r="O15" s="87"/>
      <c r="P15" s="89"/>
      <c r="Q15" s="90"/>
    </row>
    <row r="16" spans="1:17" ht="25.5" customHeight="1" thickBot="1">
      <c r="A16" s="91"/>
      <c r="B16" s="92"/>
      <c r="C16" s="92"/>
      <c r="D16" s="92" t="s">
        <v>28</v>
      </c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3"/>
    </row>
    <row r="17" spans="1:17" ht="19.899999999999999" customHeight="1">
      <c r="A17" s="94" t="s">
        <v>29</v>
      </c>
      <c r="B17" s="95"/>
      <c r="C17" s="96" t="s">
        <v>30</v>
      </c>
      <c r="D17" s="97"/>
      <c r="E17" s="97"/>
      <c r="F17" s="98"/>
      <c r="G17" s="94" t="s">
        <v>31</v>
      </c>
      <c r="H17" s="99"/>
      <c r="I17" s="96" t="s">
        <v>32</v>
      </c>
      <c r="J17" s="97"/>
      <c r="K17" s="98"/>
      <c r="L17" s="94" t="s">
        <v>33</v>
      </c>
      <c r="M17" s="100"/>
      <c r="N17" s="96" t="s">
        <v>34</v>
      </c>
      <c r="O17" s="97"/>
      <c r="P17" s="97"/>
      <c r="Q17" s="98"/>
    </row>
    <row r="18" spans="1:17" ht="19.899999999999999" customHeight="1">
      <c r="A18" s="101">
        <v>1</v>
      </c>
      <c r="B18" s="102" t="s">
        <v>35</v>
      </c>
      <c r="C18" s="103"/>
      <c r="D18" s="104" t="s">
        <v>36</v>
      </c>
      <c r="E18" s="145"/>
      <c r="F18" s="106"/>
      <c r="G18" s="101">
        <v>8</v>
      </c>
      <c r="H18" s="107" t="s">
        <v>37</v>
      </c>
      <c r="I18" s="108"/>
      <c r="J18" s="105"/>
      <c r="K18" s="106"/>
      <c r="L18" s="101">
        <v>13</v>
      </c>
      <c r="M18" s="109" t="s">
        <v>38</v>
      </c>
      <c r="N18" s="108"/>
      <c r="O18" s="110">
        <v>0</v>
      </c>
      <c r="P18" s="105"/>
      <c r="Q18" s="106"/>
    </row>
    <row r="19" spans="1:17" ht="19.899999999999999" customHeight="1">
      <c r="A19" s="101">
        <v>2</v>
      </c>
      <c r="B19" s="111"/>
      <c r="C19" s="112"/>
      <c r="D19" s="104" t="s">
        <v>39</v>
      </c>
      <c r="E19" s="105"/>
      <c r="F19" s="106"/>
      <c r="G19" s="101">
        <v>9</v>
      </c>
      <c r="H19" s="107" t="s">
        <v>40</v>
      </c>
      <c r="I19" s="108"/>
      <c r="J19" s="105"/>
      <c r="K19" s="106"/>
      <c r="L19" s="101">
        <v>14</v>
      </c>
      <c r="M19" s="109" t="s">
        <v>41</v>
      </c>
      <c r="N19" s="108"/>
      <c r="O19" s="110">
        <v>0</v>
      </c>
      <c r="P19" s="105"/>
      <c r="Q19" s="106"/>
    </row>
    <row r="20" spans="1:17" ht="19.899999999999999" customHeight="1">
      <c r="A20" s="101">
        <v>3</v>
      </c>
      <c r="B20" s="102" t="s">
        <v>42</v>
      </c>
      <c r="C20" s="103"/>
      <c r="D20" s="104" t="s">
        <v>36</v>
      </c>
      <c r="E20" s="145"/>
      <c r="F20" s="106"/>
      <c r="G20" s="101">
        <v>10</v>
      </c>
      <c r="H20" s="107" t="s">
        <v>43</v>
      </c>
      <c r="I20" s="108"/>
      <c r="J20" s="105"/>
      <c r="K20" s="106"/>
      <c r="L20" s="101">
        <v>15</v>
      </c>
      <c r="M20" s="109" t="s">
        <v>44</v>
      </c>
      <c r="N20" s="108"/>
      <c r="O20" s="110">
        <v>0</v>
      </c>
      <c r="P20" s="105"/>
      <c r="Q20" s="106"/>
    </row>
    <row r="21" spans="1:17" ht="19.899999999999999" customHeight="1">
      <c r="A21" s="101">
        <v>4</v>
      </c>
      <c r="B21" s="111"/>
      <c r="C21" s="112"/>
      <c r="D21" s="104" t="s">
        <v>39</v>
      </c>
      <c r="E21" s="105"/>
      <c r="F21" s="106"/>
      <c r="G21" s="101">
        <v>11</v>
      </c>
      <c r="H21" s="109" t="s">
        <v>45</v>
      </c>
      <c r="I21" s="113"/>
      <c r="J21" s="105"/>
      <c r="K21" s="106"/>
      <c r="L21" s="101">
        <v>16</v>
      </c>
      <c r="M21" s="109" t="s">
        <v>46</v>
      </c>
      <c r="N21" s="108"/>
      <c r="O21" s="110">
        <v>0</v>
      </c>
      <c r="P21" s="105"/>
      <c r="Q21" s="106"/>
    </row>
    <row r="22" spans="1:17" ht="19.899999999999999" customHeight="1">
      <c r="A22" s="101">
        <v>5</v>
      </c>
      <c r="B22" s="102" t="s">
        <v>47</v>
      </c>
      <c r="C22" s="103"/>
      <c r="D22" s="104" t="s">
        <v>36</v>
      </c>
      <c r="E22" s="145"/>
      <c r="F22" s="106"/>
      <c r="G22" s="114"/>
      <c r="H22" s="115"/>
      <c r="I22" s="108"/>
      <c r="J22" s="105"/>
      <c r="K22" s="106"/>
      <c r="L22" s="101">
        <v>17</v>
      </c>
      <c r="M22" s="205" t="s">
        <v>48</v>
      </c>
      <c r="N22" s="206"/>
      <c r="O22" s="110">
        <v>0</v>
      </c>
      <c r="P22" s="105"/>
      <c r="Q22" s="106"/>
    </row>
    <row r="23" spans="1:17" ht="19.899999999999999" customHeight="1" thickBot="1">
      <c r="A23" s="101">
        <v>6</v>
      </c>
      <c r="B23" s="111"/>
      <c r="C23" s="112"/>
      <c r="D23" s="104" t="s">
        <v>49</v>
      </c>
      <c r="E23" s="105"/>
      <c r="F23" s="106"/>
      <c r="G23" s="114"/>
      <c r="H23" s="115"/>
      <c r="I23" s="108"/>
      <c r="J23" s="105"/>
      <c r="K23" s="106"/>
      <c r="L23" s="101">
        <v>18</v>
      </c>
      <c r="M23" s="107" t="s">
        <v>50</v>
      </c>
      <c r="N23" s="115"/>
      <c r="O23" s="115"/>
      <c r="P23" s="105"/>
      <c r="Q23" s="106"/>
    </row>
    <row r="24" spans="1:17" ht="19.899999999999999" customHeight="1" thickBot="1">
      <c r="A24" s="101">
        <v>7</v>
      </c>
      <c r="B24" s="116" t="s">
        <v>51</v>
      </c>
      <c r="C24" s="115"/>
      <c r="D24" s="108"/>
      <c r="E24" s="117"/>
      <c r="F24" s="118"/>
      <c r="G24" s="101">
        <v>12</v>
      </c>
      <c r="H24" s="116" t="s">
        <v>52</v>
      </c>
      <c r="I24" s="108"/>
      <c r="J24" s="117"/>
      <c r="K24" s="118"/>
      <c r="L24" s="101">
        <v>19</v>
      </c>
      <c r="M24" s="116" t="s">
        <v>53</v>
      </c>
      <c r="N24" s="115"/>
      <c r="O24" s="115"/>
      <c r="P24" s="117"/>
      <c r="Q24" s="118"/>
    </row>
    <row r="25" spans="1:17" ht="19.899999999999999" customHeight="1" thickBot="1">
      <c r="A25" s="119">
        <v>20</v>
      </c>
      <c r="B25" s="120" t="s">
        <v>54</v>
      </c>
      <c r="C25" s="121"/>
      <c r="D25" s="122"/>
      <c r="E25" s="85"/>
      <c r="F25" s="90"/>
      <c r="G25" s="119">
        <v>21</v>
      </c>
      <c r="H25" s="120" t="s">
        <v>55</v>
      </c>
      <c r="I25" s="122"/>
      <c r="J25" s="85"/>
      <c r="K25" s="90"/>
      <c r="L25" s="119">
        <v>22</v>
      </c>
      <c r="M25" s="120" t="s">
        <v>56</v>
      </c>
      <c r="N25" s="121"/>
      <c r="O25" s="121"/>
      <c r="P25" s="85"/>
      <c r="Q25" s="90"/>
    </row>
    <row r="26" spans="1:17" ht="17.100000000000001" customHeight="1" thickBot="1">
      <c r="A26" s="70" t="s">
        <v>15</v>
      </c>
      <c r="B26" s="123"/>
      <c r="C26" s="123"/>
      <c r="D26" s="123"/>
      <c r="E26" s="124"/>
      <c r="F26" s="125"/>
      <c r="G26" s="126"/>
      <c r="H26" s="124"/>
      <c r="I26" s="123"/>
      <c r="J26" s="124"/>
      <c r="K26" s="127"/>
      <c r="L26" s="94" t="s">
        <v>57</v>
      </c>
      <c r="M26" s="128"/>
      <c r="N26" s="96" t="s">
        <v>58</v>
      </c>
      <c r="O26" s="97"/>
      <c r="P26" s="97"/>
      <c r="Q26" s="98"/>
    </row>
    <row r="27" spans="1:17" ht="17.100000000000001" customHeight="1" thickBot="1">
      <c r="A27" s="129"/>
      <c r="B27" s="130"/>
      <c r="C27" s="130"/>
      <c r="D27" s="130"/>
      <c r="E27" s="130"/>
      <c r="F27" s="131"/>
      <c r="G27" s="132"/>
      <c r="H27" s="130"/>
      <c r="I27" s="130"/>
      <c r="J27" s="133"/>
      <c r="K27" s="134"/>
      <c r="L27" s="101">
        <v>23</v>
      </c>
      <c r="M27" s="107" t="s">
        <v>59</v>
      </c>
      <c r="N27" s="115"/>
      <c r="O27" s="115" t="s">
        <v>60</v>
      </c>
      <c r="P27" s="176"/>
      <c r="Q27" s="135"/>
    </row>
    <row r="28" spans="1:17" ht="17.100000000000001" customHeight="1">
      <c r="A28" s="136" t="s">
        <v>61</v>
      </c>
      <c r="B28" s="137"/>
      <c r="C28" s="137"/>
      <c r="D28" s="137"/>
      <c r="E28" s="138"/>
      <c r="F28" s="139"/>
      <c r="G28" s="140" t="s">
        <v>62</v>
      </c>
      <c r="H28" s="137"/>
      <c r="I28" s="137"/>
      <c r="J28" s="138"/>
      <c r="K28" s="141"/>
      <c r="L28" s="101">
        <v>24</v>
      </c>
      <c r="M28" s="142" t="s">
        <v>63</v>
      </c>
      <c r="N28" s="143">
        <v>0</v>
      </c>
      <c r="O28" s="144" t="s">
        <v>64</v>
      </c>
      <c r="P28" s="145"/>
      <c r="Q28" s="146"/>
    </row>
    <row r="29" spans="1:17" ht="17.100000000000001" customHeight="1" thickBot="1">
      <c r="A29" s="147" t="s">
        <v>65</v>
      </c>
      <c r="B29" s="130"/>
      <c r="C29" s="130"/>
      <c r="D29" s="130"/>
      <c r="E29" s="130"/>
      <c r="F29" s="131"/>
      <c r="G29" s="148"/>
      <c r="H29" s="130"/>
      <c r="I29" s="130"/>
      <c r="J29" s="130"/>
      <c r="K29" s="149"/>
      <c r="L29" s="101">
        <v>25</v>
      </c>
      <c r="M29" s="142" t="s">
        <v>66</v>
      </c>
      <c r="N29" s="143">
        <v>0.19</v>
      </c>
      <c r="O29" s="144" t="s">
        <v>64</v>
      </c>
      <c r="P29" s="145"/>
      <c r="Q29" s="146"/>
    </row>
    <row r="30" spans="1:17" ht="17.100000000000001" customHeight="1" thickTop="1" thickBot="1">
      <c r="A30" s="150"/>
      <c r="B30" s="130"/>
      <c r="C30" s="130"/>
      <c r="D30" s="130"/>
      <c r="E30" s="57"/>
      <c r="F30" s="131"/>
      <c r="G30" s="57"/>
      <c r="H30" s="130"/>
      <c r="I30" s="130"/>
      <c r="J30" s="133"/>
      <c r="K30" s="149"/>
      <c r="L30" s="119">
        <v>26</v>
      </c>
      <c r="M30" s="151" t="s">
        <v>67</v>
      </c>
      <c r="N30" s="121"/>
      <c r="O30" s="122"/>
      <c r="P30" s="177"/>
      <c r="Q30" s="152"/>
    </row>
    <row r="31" spans="1:17" ht="17.100000000000001" customHeight="1">
      <c r="A31" s="153" t="s">
        <v>61</v>
      </c>
      <c r="B31" s="130"/>
      <c r="C31" s="130"/>
      <c r="D31" s="130"/>
      <c r="E31" s="130"/>
      <c r="F31" s="131"/>
      <c r="G31" s="154" t="s">
        <v>62</v>
      </c>
      <c r="H31" s="130"/>
      <c r="I31" s="130"/>
      <c r="J31" s="130"/>
      <c r="K31" s="149"/>
      <c r="L31" s="94" t="s">
        <v>68</v>
      </c>
      <c r="M31" s="128"/>
      <c r="N31" s="96" t="s">
        <v>69</v>
      </c>
      <c r="O31" s="97"/>
      <c r="P31" s="97"/>
      <c r="Q31" s="98"/>
    </row>
    <row r="32" spans="1:17" ht="17.100000000000001" customHeight="1">
      <c r="A32" s="155" t="s">
        <v>70</v>
      </c>
      <c r="B32" s="156"/>
      <c r="C32" s="156"/>
      <c r="D32" s="156"/>
      <c r="E32" s="156"/>
      <c r="F32" s="157"/>
      <c r="G32" s="158"/>
      <c r="H32" s="156"/>
      <c r="I32" s="156"/>
      <c r="J32" s="156"/>
      <c r="K32" s="159"/>
      <c r="L32" s="101">
        <v>27</v>
      </c>
      <c r="M32" s="107" t="s">
        <v>71</v>
      </c>
      <c r="N32" s="115"/>
      <c r="O32" s="115"/>
      <c r="P32" s="105"/>
      <c r="Q32" s="106"/>
    </row>
    <row r="33" spans="1:17" ht="17.100000000000001" customHeight="1">
      <c r="A33" s="129"/>
      <c r="B33" s="130"/>
      <c r="C33" s="130"/>
      <c r="D33" s="130"/>
      <c r="E33" s="130"/>
      <c r="F33" s="131"/>
      <c r="G33" s="132"/>
      <c r="H33" s="130"/>
      <c r="I33" s="130"/>
      <c r="J33" s="130"/>
      <c r="K33" s="160"/>
      <c r="L33" s="101">
        <v>28</v>
      </c>
      <c r="M33" s="107" t="s">
        <v>72</v>
      </c>
      <c r="N33" s="115"/>
      <c r="O33" s="115"/>
      <c r="P33" s="105"/>
      <c r="Q33" s="106"/>
    </row>
    <row r="34" spans="1:17" ht="17.100000000000001" customHeight="1" thickBot="1">
      <c r="A34" s="161" t="s">
        <v>61</v>
      </c>
      <c r="B34" s="162"/>
      <c r="C34" s="162"/>
      <c r="D34" s="162"/>
      <c r="E34" s="162"/>
      <c r="F34" s="163"/>
      <c r="G34" s="164" t="s">
        <v>62</v>
      </c>
      <c r="H34" s="162"/>
      <c r="I34" s="162"/>
      <c r="J34" s="162"/>
      <c r="K34" s="165"/>
      <c r="L34" s="119">
        <v>29</v>
      </c>
      <c r="M34" s="120" t="s">
        <v>73</v>
      </c>
      <c r="N34" s="121"/>
      <c r="O34" s="121"/>
      <c r="P34" s="85"/>
      <c r="Q34" s="90"/>
    </row>
  </sheetData>
  <sheetProtection selectLockedCells="1" selectUnlockedCells="1"/>
  <mergeCells count="7">
    <mergeCell ref="M22:N22"/>
    <mergeCell ref="E3:L3"/>
    <mergeCell ref="E4:L4"/>
    <mergeCell ref="E5:L5"/>
    <mergeCell ref="E6:L6"/>
    <mergeCell ref="E7:L7"/>
    <mergeCell ref="E8:L8"/>
  </mergeCells>
  <pageMargins left="0.43333333333333335" right="0.43333333333333335" top="0.68888888888888888" bottom="0.68888888888888888" header="0.51180555555555551" footer="0.51180555555555551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6"/>
  <sheetViews>
    <sheetView zoomScaleNormal="100" workbookViewId="0">
      <selection activeCell="G34" sqref="G34"/>
    </sheetView>
  </sheetViews>
  <sheetFormatPr defaultColWidth="10.140625" defaultRowHeight="12.75"/>
  <cols>
    <col min="1" max="1" width="2.85546875" customWidth="1"/>
    <col min="2" max="2" width="5.42578125" customWidth="1"/>
    <col min="3" max="3" width="9.85546875" customWidth="1"/>
    <col min="4" max="4" width="45.140625" customWidth="1"/>
    <col min="5" max="5" width="4.42578125" customWidth="1"/>
    <col min="6" max="6" width="7.28515625" style="8" customWidth="1"/>
    <col min="7" max="7" width="9" style="8" customWidth="1"/>
    <col min="8" max="8" width="10.28515625" customWidth="1"/>
    <col min="9" max="9" width="4" customWidth="1"/>
    <col min="12" max="12" width="13.42578125" customWidth="1"/>
  </cols>
  <sheetData>
    <row r="1" spans="1:12" s="12" customFormat="1" ht="21.2" customHeight="1">
      <c r="A1" s="9"/>
      <c r="B1" s="9"/>
      <c r="C1" s="10"/>
      <c r="D1" s="10" t="s">
        <v>0</v>
      </c>
      <c r="E1" s="11"/>
      <c r="F1" s="9"/>
      <c r="G1" s="9"/>
      <c r="H1" s="11"/>
    </row>
    <row r="2" spans="1:12" ht="16.5" customHeight="1">
      <c r="A2" s="13" t="s">
        <v>74</v>
      </c>
      <c r="B2" s="7"/>
      <c r="C2" s="213" t="s">
        <v>75</v>
      </c>
      <c r="D2" s="214"/>
      <c r="E2" s="214"/>
      <c r="F2" s="214"/>
      <c r="G2" s="214"/>
      <c r="H2" s="215"/>
    </row>
    <row r="3" spans="1:12" ht="15" customHeight="1">
      <c r="A3" s="1" t="s">
        <v>76</v>
      </c>
      <c r="B3" s="14"/>
      <c r="C3" s="1" t="s">
        <v>77</v>
      </c>
      <c r="D3" s="2"/>
      <c r="E3" s="2"/>
      <c r="F3" s="2"/>
      <c r="G3" s="2"/>
      <c r="H3" s="3"/>
    </row>
    <row r="4" spans="1:12" ht="15.75" customHeight="1">
      <c r="A4" s="4" t="s">
        <v>78</v>
      </c>
      <c r="B4" s="5"/>
      <c r="C4" s="4" t="s">
        <v>8</v>
      </c>
      <c r="D4" s="5"/>
      <c r="E4" s="5"/>
      <c r="F4" s="5"/>
      <c r="G4" s="5"/>
      <c r="H4" s="6"/>
    </row>
    <row r="5" spans="1:12" ht="12.75" customHeight="1">
      <c r="A5" s="15"/>
      <c r="B5" s="15"/>
      <c r="C5" s="15"/>
      <c r="D5" s="16"/>
      <c r="E5" s="16"/>
      <c r="F5" s="16"/>
      <c r="G5" s="16"/>
      <c r="H5" s="17"/>
    </row>
    <row r="6" spans="1:12" s="19" customFormat="1" ht="42" customHeight="1">
      <c r="A6" s="190"/>
      <c r="B6" s="191" t="s">
        <v>79</v>
      </c>
      <c r="C6" s="191" t="s">
        <v>80</v>
      </c>
      <c r="D6" s="192" t="s">
        <v>81</v>
      </c>
      <c r="E6" s="191" t="s">
        <v>82</v>
      </c>
      <c r="F6" s="193" t="s">
        <v>83</v>
      </c>
      <c r="G6" s="193" t="s">
        <v>84</v>
      </c>
      <c r="H6" s="194" t="s">
        <v>85</v>
      </c>
      <c r="I6" s="18"/>
      <c r="J6" s="18"/>
      <c r="K6" s="18"/>
    </row>
    <row r="7" spans="1:12" ht="17.45" customHeight="1">
      <c r="A7" s="22"/>
      <c r="B7" s="23"/>
      <c r="C7" s="24"/>
      <c r="D7" s="25" t="s">
        <v>86</v>
      </c>
      <c r="E7" s="23"/>
      <c r="F7" s="26"/>
      <c r="G7" s="26"/>
      <c r="H7" s="27"/>
    </row>
    <row r="8" spans="1:12" s="19" customFormat="1" ht="15" customHeight="1">
      <c r="A8" s="22">
        <v>0</v>
      </c>
      <c r="B8" s="23"/>
      <c r="C8" s="24" t="s">
        <v>87</v>
      </c>
      <c r="D8" s="25" t="s">
        <v>88</v>
      </c>
      <c r="E8" s="23"/>
      <c r="F8" s="26"/>
      <c r="G8" s="26"/>
      <c r="H8" s="27"/>
    </row>
    <row r="9" spans="1:12" s="19" customFormat="1" ht="14.1" customHeight="1">
      <c r="A9" s="30"/>
      <c r="B9" s="31" t="s">
        <v>89</v>
      </c>
      <c r="C9" s="32" t="s">
        <v>90</v>
      </c>
      <c r="D9" s="33" t="s">
        <v>91</v>
      </c>
      <c r="E9" s="31" t="s">
        <v>92</v>
      </c>
      <c r="F9" s="34">
        <v>28</v>
      </c>
      <c r="G9" s="196"/>
      <c r="H9" s="179"/>
      <c r="K9" s="34"/>
      <c r="L9" s="197"/>
    </row>
    <row r="10" spans="1:12" s="19" customFormat="1" ht="14.1" customHeight="1">
      <c r="A10" s="30"/>
      <c r="B10" s="31" t="s">
        <v>93</v>
      </c>
      <c r="C10" s="32" t="s">
        <v>94</v>
      </c>
      <c r="D10" s="33" t="s">
        <v>95</v>
      </c>
      <c r="E10" s="31" t="s">
        <v>92</v>
      </c>
      <c r="F10" s="34">
        <v>28</v>
      </c>
      <c r="G10" s="196"/>
      <c r="H10" s="179"/>
      <c r="K10" s="34"/>
    </row>
    <row r="11" spans="1:12" s="19" customFormat="1" ht="14.1" customHeight="1">
      <c r="A11" s="30"/>
      <c r="B11" s="31" t="s">
        <v>93</v>
      </c>
      <c r="C11" s="32" t="s">
        <v>96</v>
      </c>
      <c r="D11" s="33" t="s">
        <v>97</v>
      </c>
      <c r="E11" s="31" t="s">
        <v>92</v>
      </c>
      <c r="F11" s="34">
        <v>28</v>
      </c>
      <c r="G11" s="196"/>
      <c r="H11" s="179"/>
      <c r="K11" s="34"/>
      <c r="L11" s="197"/>
    </row>
    <row r="12" spans="1:12" ht="12.75" customHeight="1">
      <c r="A12" s="30"/>
      <c r="B12" s="31" t="s">
        <v>93</v>
      </c>
      <c r="C12" s="32" t="s">
        <v>98</v>
      </c>
      <c r="D12" s="33" t="s">
        <v>99</v>
      </c>
      <c r="E12" s="31" t="s">
        <v>92</v>
      </c>
      <c r="F12" s="34">
        <v>4</v>
      </c>
      <c r="G12" s="196"/>
      <c r="H12" s="179"/>
      <c r="K12" s="34"/>
      <c r="L12" s="197"/>
    </row>
    <row r="13" spans="1:12" s="19" customFormat="1" ht="14.1" customHeight="1">
      <c r="A13" s="30"/>
      <c r="B13" s="31" t="s">
        <v>89</v>
      </c>
      <c r="C13" s="33" t="s">
        <v>100</v>
      </c>
      <c r="D13" s="33" t="s">
        <v>101</v>
      </c>
      <c r="E13" s="31" t="s">
        <v>92</v>
      </c>
      <c r="F13" s="34">
        <f>SUM(F11:F12)</f>
        <v>32</v>
      </c>
      <c r="G13" s="196"/>
      <c r="H13" s="179"/>
      <c r="K13" s="34"/>
      <c r="L13" s="197"/>
    </row>
    <row r="14" spans="1:12" s="19" customFormat="1" ht="14.1" customHeight="1">
      <c r="A14" s="30" t="s">
        <v>57</v>
      </c>
      <c r="B14" s="31" t="s">
        <v>93</v>
      </c>
      <c r="C14" s="32" t="s">
        <v>96</v>
      </c>
      <c r="D14" s="33" t="s">
        <v>102</v>
      </c>
      <c r="E14" s="31" t="s">
        <v>92</v>
      </c>
      <c r="F14" s="34">
        <v>28</v>
      </c>
      <c r="G14" s="196"/>
      <c r="H14" s="179"/>
      <c r="K14" s="34"/>
      <c r="L14" s="197"/>
    </row>
    <row r="15" spans="1:12" s="19" customFormat="1" ht="14.1" customHeight="1">
      <c r="A15" s="30"/>
      <c r="B15" s="31" t="s">
        <v>93</v>
      </c>
      <c r="C15" s="32">
        <v>210950202</v>
      </c>
      <c r="D15" s="33" t="s">
        <v>103</v>
      </c>
      <c r="E15" s="31" t="s">
        <v>92</v>
      </c>
      <c r="F15" s="34">
        <v>30</v>
      </c>
      <c r="G15" s="196"/>
      <c r="H15" s="179"/>
      <c r="K15" s="34"/>
      <c r="L15" s="197"/>
    </row>
    <row r="16" spans="1:12" s="19" customFormat="1" ht="14.1" customHeight="1">
      <c r="A16" s="30"/>
      <c r="B16" s="31" t="s">
        <v>93</v>
      </c>
      <c r="C16" s="32" t="s">
        <v>104</v>
      </c>
      <c r="D16" s="33" t="s">
        <v>105</v>
      </c>
      <c r="E16" s="31" t="s">
        <v>106</v>
      </c>
      <c r="F16" s="198">
        <v>2</v>
      </c>
      <c r="G16" s="196"/>
      <c r="H16" s="179"/>
      <c r="K16" s="198"/>
      <c r="L16" s="197"/>
    </row>
    <row r="17" spans="1:12" s="19" customFormat="1" ht="14.1" customHeight="1">
      <c r="A17" s="30"/>
      <c r="B17" s="31" t="s">
        <v>93</v>
      </c>
      <c r="C17" s="32" t="s">
        <v>104</v>
      </c>
      <c r="D17" s="33" t="s">
        <v>107</v>
      </c>
      <c r="E17" s="31" t="s">
        <v>106</v>
      </c>
      <c r="F17" s="198">
        <v>8</v>
      </c>
      <c r="G17" s="196"/>
      <c r="H17" s="179"/>
      <c r="K17" s="198"/>
    </row>
    <row r="18" spans="1:12" s="19" customFormat="1" ht="14.1" customHeight="1">
      <c r="A18" s="30" t="s">
        <v>57</v>
      </c>
      <c r="B18" s="31" t="s">
        <v>93</v>
      </c>
      <c r="C18" s="32" t="s">
        <v>104</v>
      </c>
      <c r="D18" s="33" t="s">
        <v>108</v>
      </c>
      <c r="E18" s="31" t="s">
        <v>106</v>
      </c>
      <c r="F18" s="198">
        <v>2</v>
      </c>
      <c r="G18" s="196"/>
      <c r="H18" s="179"/>
      <c r="K18" s="198"/>
      <c r="L18" s="197"/>
    </row>
    <row r="19" spans="1:12" s="19" customFormat="1" ht="14.1" customHeight="1">
      <c r="A19" s="30"/>
      <c r="B19" s="31" t="s">
        <v>93</v>
      </c>
      <c r="C19" s="32" t="s">
        <v>109</v>
      </c>
      <c r="D19" s="33" t="s">
        <v>110</v>
      </c>
      <c r="E19" s="31" t="s">
        <v>106</v>
      </c>
      <c r="F19" s="34">
        <v>4</v>
      </c>
      <c r="G19" s="196"/>
      <c r="H19" s="179"/>
      <c r="K19" s="34"/>
    </row>
    <row r="20" spans="1:12" s="19" customFormat="1" ht="14.1" customHeight="1">
      <c r="A20" s="30"/>
      <c r="B20" s="31" t="s">
        <v>89</v>
      </c>
      <c r="C20" s="32" t="s">
        <v>111</v>
      </c>
      <c r="D20" s="33" t="s">
        <v>112</v>
      </c>
      <c r="E20" s="31" t="s">
        <v>106</v>
      </c>
      <c r="F20" s="34">
        <f>SUM(F19)</f>
        <v>4</v>
      </c>
      <c r="G20" s="196"/>
      <c r="H20" s="179"/>
      <c r="K20" s="34"/>
    </row>
    <row r="21" spans="1:12" s="19" customFormat="1" ht="26.25" customHeight="1">
      <c r="A21" s="30" t="s">
        <v>57</v>
      </c>
      <c r="B21" s="31" t="s">
        <v>93</v>
      </c>
      <c r="C21" s="32">
        <v>210810025</v>
      </c>
      <c r="D21" s="33" t="s">
        <v>113</v>
      </c>
      <c r="E21" s="31" t="s">
        <v>92</v>
      </c>
      <c r="F21" s="34">
        <v>14</v>
      </c>
      <c r="G21" s="196"/>
      <c r="H21" s="179"/>
      <c r="K21" s="34"/>
      <c r="L21" s="197"/>
    </row>
    <row r="22" spans="1:12" s="19" customFormat="1" ht="30" customHeight="1">
      <c r="A22" s="30"/>
      <c r="B22" s="31" t="s">
        <v>93</v>
      </c>
      <c r="C22" s="32" t="s">
        <v>114</v>
      </c>
      <c r="D22" s="33" t="s">
        <v>115</v>
      </c>
      <c r="E22" s="31" t="s">
        <v>106</v>
      </c>
      <c r="F22" s="34">
        <v>2</v>
      </c>
      <c r="G22" s="196"/>
      <c r="H22" s="179"/>
      <c r="K22" s="34"/>
    </row>
    <row r="23" spans="1:12" s="19" customFormat="1" ht="14.1" customHeight="1">
      <c r="A23" s="30"/>
      <c r="B23" s="31" t="s">
        <v>93</v>
      </c>
      <c r="C23" s="32" t="s">
        <v>114</v>
      </c>
      <c r="D23" s="33" t="s">
        <v>116</v>
      </c>
      <c r="E23" s="31" t="s">
        <v>117</v>
      </c>
      <c r="F23" s="34">
        <v>3</v>
      </c>
      <c r="G23" s="196"/>
      <c r="H23" s="179"/>
      <c r="K23" s="34"/>
    </row>
    <row r="24" spans="1:12" s="19" customFormat="1" ht="14.1" customHeight="1">
      <c r="A24" s="30"/>
      <c r="B24" s="31" t="s">
        <v>93</v>
      </c>
      <c r="C24" s="32" t="s">
        <v>118</v>
      </c>
      <c r="D24" s="33" t="s">
        <v>119</v>
      </c>
      <c r="E24" s="31" t="s">
        <v>120</v>
      </c>
      <c r="F24" s="34">
        <v>3</v>
      </c>
      <c r="G24" s="196"/>
      <c r="H24" s="179"/>
      <c r="K24" s="34"/>
    </row>
    <row r="25" spans="1:12" s="19" customFormat="1" ht="14.1" customHeight="1">
      <c r="A25" s="30"/>
      <c r="B25" s="31" t="s">
        <v>93</v>
      </c>
      <c r="C25" s="32" t="s">
        <v>121</v>
      </c>
      <c r="D25" s="33" t="s">
        <v>122</v>
      </c>
      <c r="E25" s="31" t="s">
        <v>120</v>
      </c>
      <c r="F25" s="34">
        <v>0</v>
      </c>
      <c r="G25" s="196"/>
      <c r="H25" s="179"/>
      <c r="K25" s="34"/>
    </row>
    <row r="26" spans="1:12" s="19" customFormat="1" ht="14.1" customHeight="1">
      <c r="A26" s="30"/>
      <c r="B26" s="31" t="s">
        <v>93</v>
      </c>
      <c r="C26" s="32" t="s">
        <v>123</v>
      </c>
      <c r="D26" s="33" t="s">
        <v>124</v>
      </c>
      <c r="E26" s="31" t="s">
        <v>120</v>
      </c>
      <c r="F26" s="34">
        <v>0</v>
      </c>
      <c r="G26" s="196"/>
      <c r="H26" s="179"/>
      <c r="K26" s="34"/>
    </row>
    <row r="27" spans="1:12" s="19" customFormat="1" ht="14.1" customHeight="1">
      <c r="A27" s="30"/>
      <c r="B27" s="31" t="s">
        <v>93</v>
      </c>
      <c r="C27" s="32" t="s">
        <v>125</v>
      </c>
      <c r="D27" s="33" t="s">
        <v>126</v>
      </c>
      <c r="E27" s="31" t="s">
        <v>117</v>
      </c>
      <c r="F27" s="34">
        <v>0</v>
      </c>
      <c r="G27" s="196"/>
      <c r="H27" s="179"/>
      <c r="K27" s="34"/>
    </row>
    <row r="28" spans="1:12" s="19" customFormat="1" ht="14.1" customHeight="1">
      <c r="A28" s="30"/>
      <c r="B28" s="31" t="s">
        <v>93</v>
      </c>
      <c r="C28" s="32" t="s">
        <v>127</v>
      </c>
      <c r="D28" s="33" t="s">
        <v>128</v>
      </c>
      <c r="E28" s="31" t="s">
        <v>117</v>
      </c>
      <c r="F28" s="34">
        <v>0</v>
      </c>
      <c r="G28" s="196"/>
      <c r="H28" s="179"/>
      <c r="K28" s="34"/>
    </row>
    <row r="29" spans="1:12" s="19" customFormat="1" ht="14.1" customHeight="1">
      <c r="A29" s="30"/>
      <c r="B29" s="31" t="s">
        <v>93</v>
      </c>
      <c r="C29" s="32" t="s">
        <v>129</v>
      </c>
      <c r="D29" s="33" t="s">
        <v>130</v>
      </c>
      <c r="E29" s="31" t="s">
        <v>117</v>
      </c>
      <c r="F29" s="34">
        <v>0</v>
      </c>
      <c r="G29" s="196"/>
      <c r="H29" s="179"/>
      <c r="K29" s="34"/>
    </row>
    <row r="30" spans="1:12" s="19" customFormat="1" ht="14.1" customHeight="1">
      <c r="A30" s="30"/>
      <c r="B30" s="31" t="s">
        <v>93</v>
      </c>
      <c r="C30" s="32" t="s">
        <v>129</v>
      </c>
      <c r="D30" s="33" t="s">
        <v>131</v>
      </c>
      <c r="E30" s="31" t="s">
        <v>117</v>
      </c>
      <c r="F30" s="34">
        <v>0</v>
      </c>
      <c r="G30" s="196"/>
      <c r="H30" s="179"/>
      <c r="K30" s="34"/>
    </row>
    <row r="31" spans="1:12" s="19" customFormat="1" ht="14.1" customHeight="1">
      <c r="A31" s="30"/>
      <c r="B31" s="31" t="s">
        <v>93</v>
      </c>
      <c r="C31" s="32" t="s">
        <v>129</v>
      </c>
      <c r="D31" s="33" t="s">
        <v>132</v>
      </c>
      <c r="E31" s="31" t="s">
        <v>117</v>
      </c>
      <c r="F31" s="34">
        <v>5</v>
      </c>
      <c r="G31" s="196"/>
      <c r="H31" s="179"/>
      <c r="K31" s="34"/>
    </row>
    <row r="32" spans="1:12" s="187" customFormat="1" ht="17.45" customHeight="1">
      <c r="A32" s="180"/>
      <c r="B32" s="181"/>
      <c r="C32" s="182"/>
      <c r="D32" s="183" t="s">
        <v>133</v>
      </c>
      <c r="E32" s="184"/>
      <c r="F32" s="185"/>
      <c r="G32" s="185"/>
      <c r="H32" s="186"/>
      <c r="I32" s="188"/>
    </row>
    <row r="33" spans="6:7" s="28" customFormat="1">
      <c r="F33" s="29"/>
      <c r="G33" s="29"/>
    </row>
    <row r="34" spans="6:7" s="28" customFormat="1">
      <c r="F34" s="29"/>
      <c r="G34" s="29"/>
    </row>
    <row r="35" spans="6:7" s="20" customFormat="1">
      <c r="F35" s="21"/>
      <c r="G35" s="21"/>
    </row>
    <row r="36" spans="6:7" s="20" customFormat="1">
      <c r="F36" s="21"/>
      <c r="G36" s="21"/>
    </row>
  </sheetData>
  <sheetProtection selectLockedCells="1" selectUnlockedCells="1"/>
  <mergeCells count="1">
    <mergeCell ref="C2:H2"/>
  </mergeCells>
  <pageMargins left="0.51181102362204722" right="0.11811023622047245" top="0.9055118110236221" bottom="0.98425196850393704" header="0.51181102362204722" footer="0.51181102362204722"/>
  <pageSetup paperSize="9" firstPageNumber="0" orientation="portrait" r:id="rId1"/>
  <headerFooter alignWithMargins="0"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0"/>
  <sheetViews>
    <sheetView zoomScaleNormal="100" workbookViewId="0">
      <selection activeCell="D31" sqref="D31"/>
    </sheetView>
  </sheetViews>
  <sheetFormatPr defaultColWidth="10.140625" defaultRowHeight="12.75"/>
  <cols>
    <col min="1" max="1" width="2.85546875" customWidth="1"/>
    <col min="2" max="2" width="5.42578125" customWidth="1"/>
    <col min="3" max="3" width="9.85546875" customWidth="1"/>
    <col min="4" max="4" width="45.140625" customWidth="1"/>
    <col min="5" max="5" width="4.42578125" customWidth="1"/>
    <col min="6" max="6" width="7.28515625" style="8" customWidth="1"/>
    <col min="7" max="7" width="9" style="8" customWidth="1"/>
    <col min="8" max="8" width="10.28515625" customWidth="1"/>
    <col min="9" max="9" width="4" customWidth="1"/>
    <col min="12" max="12" width="13.42578125" customWidth="1"/>
  </cols>
  <sheetData>
    <row r="1" spans="1:12" s="12" customFormat="1" ht="21.2" customHeight="1">
      <c r="A1" s="9"/>
      <c r="B1" s="9"/>
      <c r="C1" s="10"/>
      <c r="D1" s="10" t="s">
        <v>0</v>
      </c>
      <c r="E1" s="11"/>
      <c r="F1" s="9"/>
      <c r="G1" s="9"/>
      <c r="H1" s="11"/>
    </row>
    <row r="2" spans="1:12" ht="16.5" customHeight="1">
      <c r="A2" s="13" t="s">
        <v>74</v>
      </c>
      <c r="B2" s="7"/>
      <c r="C2" s="213" t="s">
        <v>75</v>
      </c>
      <c r="D2" s="214"/>
      <c r="E2" s="214"/>
      <c r="F2" s="214"/>
      <c r="G2" s="214"/>
      <c r="H2" s="215"/>
    </row>
    <row r="3" spans="1:12" ht="15" customHeight="1">
      <c r="A3" s="1" t="s">
        <v>76</v>
      </c>
      <c r="B3" s="14"/>
      <c r="C3" s="1" t="s">
        <v>77</v>
      </c>
      <c r="D3" s="2"/>
      <c r="E3" s="2"/>
      <c r="F3" s="2"/>
      <c r="G3" s="2"/>
      <c r="H3" s="3"/>
    </row>
    <row r="4" spans="1:12" ht="15.75" customHeight="1">
      <c r="A4" s="4" t="s">
        <v>78</v>
      </c>
      <c r="B4" s="5"/>
      <c r="C4" s="4" t="s">
        <v>8</v>
      </c>
      <c r="D4" s="5"/>
      <c r="E4" s="5"/>
      <c r="F4" s="5"/>
      <c r="G4" s="5"/>
      <c r="H4" s="6"/>
    </row>
    <row r="5" spans="1:12" ht="12.75" customHeight="1">
      <c r="A5" s="15"/>
      <c r="B5" s="15"/>
      <c r="C5" s="15"/>
      <c r="D5" s="16"/>
      <c r="E5" s="16"/>
      <c r="F5" s="16"/>
      <c r="G5" s="16"/>
      <c r="H5" s="17"/>
    </row>
    <row r="6" spans="1:12" s="19" customFormat="1" ht="42" customHeight="1">
      <c r="A6" s="190"/>
      <c r="B6" s="191" t="s">
        <v>79</v>
      </c>
      <c r="C6" s="191" t="s">
        <v>80</v>
      </c>
      <c r="D6" s="192" t="s">
        <v>81</v>
      </c>
      <c r="E6" s="191" t="s">
        <v>82</v>
      </c>
      <c r="F6" s="193" t="s">
        <v>83</v>
      </c>
      <c r="G6" s="193" t="s">
        <v>84</v>
      </c>
      <c r="H6" s="194" t="s">
        <v>85</v>
      </c>
      <c r="I6" s="18"/>
      <c r="J6" s="18"/>
      <c r="K6" s="18"/>
    </row>
    <row r="7" spans="1:12" s="187" customFormat="1" ht="17.45" customHeight="1">
      <c r="A7" s="199"/>
      <c r="B7" s="200"/>
      <c r="C7" s="201"/>
      <c r="D7" s="202" t="s">
        <v>86</v>
      </c>
      <c r="E7" s="200"/>
      <c r="F7" s="203"/>
      <c r="G7" s="203"/>
      <c r="H7" s="204"/>
    </row>
    <row r="8" spans="1:12" s="187" customFormat="1" ht="19.5" customHeight="1">
      <c r="A8" s="199">
        <v>0</v>
      </c>
      <c r="B8" s="200"/>
      <c r="C8" s="201" t="s">
        <v>87</v>
      </c>
      <c r="D8" s="202" t="s">
        <v>134</v>
      </c>
      <c r="E8" s="200"/>
      <c r="F8" s="203"/>
      <c r="G8" s="203"/>
      <c r="H8" s="204"/>
    </row>
    <row r="9" spans="1:12" s="19" customFormat="1" ht="14.1" customHeight="1">
      <c r="A9" s="30"/>
      <c r="B9" s="31" t="s">
        <v>89</v>
      </c>
      <c r="C9" s="32" t="s">
        <v>90</v>
      </c>
      <c r="D9" s="33" t="s">
        <v>135</v>
      </c>
      <c r="E9" s="31" t="s">
        <v>92</v>
      </c>
      <c r="F9" s="34">
        <v>8</v>
      </c>
      <c r="G9" s="196"/>
      <c r="H9" s="179"/>
      <c r="K9" s="34"/>
      <c r="L9" s="197"/>
    </row>
    <row r="10" spans="1:12" s="19" customFormat="1" ht="14.1" customHeight="1">
      <c r="A10" s="30"/>
      <c r="B10" s="31" t="s">
        <v>93</v>
      </c>
      <c r="C10" s="32" t="s">
        <v>94</v>
      </c>
      <c r="D10" s="33" t="s">
        <v>136</v>
      </c>
      <c r="E10" s="31" t="s">
        <v>92</v>
      </c>
      <c r="F10" s="34">
        <v>8</v>
      </c>
      <c r="G10" s="196"/>
      <c r="H10" s="179"/>
      <c r="K10" s="34"/>
    </row>
    <row r="11" spans="1:12" s="19" customFormat="1" ht="14.1" customHeight="1">
      <c r="A11" s="30"/>
      <c r="B11" s="31" t="s">
        <v>93</v>
      </c>
      <c r="C11" s="32" t="s">
        <v>96</v>
      </c>
      <c r="D11" s="33" t="s">
        <v>137</v>
      </c>
      <c r="E11" s="31" t="s">
        <v>92</v>
      </c>
      <c r="F11" s="34">
        <v>24</v>
      </c>
      <c r="G11" s="196"/>
      <c r="H11" s="179"/>
      <c r="K11" s="34"/>
      <c r="L11" s="197"/>
    </row>
    <row r="12" spans="1:12" ht="12.75" customHeight="1">
      <c r="A12" s="30"/>
      <c r="B12" s="31" t="s">
        <v>93</v>
      </c>
      <c r="C12" s="32" t="s">
        <v>98</v>
      </c>
      <c r="D12" s="33" t="s">
        <v>138</v>
      </c>
      <c r="E12" s="31" t="s">
        <v>92</v>
      </c>
      <c r="F12" s="34">
        <v>16</v>
      </c>
      <c r="G12" s="196"/>
      <c r="H12" s="179"/>
      <c r="K12" s="34"/>
      <c r="L12" s="197"/>
    </row>
    <row r="13" spans="1:12" s="19" customFormat="1" ht="14.1" customHeight="1">
      <c r="A13" s="30"/>
      <c r="B13" s="31" t="s">
        <v>89</v>
      </c>
      <c r="C13" s="33" t="s">
        <v>100</v>
      </c>
      <c r="D13" s="33" t="s">
        <v>139</v>
      </c>
      <c r="E13" s="31" t="s">
        <v>92</v>
      </c>
      <c r="F13" s="34">
        <v>40</v>
      </c>
      <c r="G13" s="196"/>
      <c r="H13" s="179"/>
      <c r="K13" s="34"/>
      <c r="L13" s="197"/>
    </row>
    <row r="14" spans="1:12" s="19" customFormat="1" ht="14.1" customHeight="1">
      <c r="A14" s="30"/>
      <c r="B14" s="31" t="s">
        <v>89</v>
      </c>
      <c r="C14" s="33"/>
      <c r="D14" s="33" t="s">
        <v>140</v>
      </c>
      <c r="E14" s="31" t="s">
        <v>106</v>
      </c>
      <c r="F14" s="34">
        <v>12</v>
      </c>
      <c r="G14" s="196"/>
      <c r="H14" s="179"/>
      <c r="K14" s="34"/>
      <c r="L14" s="197"/>
    </row>
    <row r="15" spans="1:12" s="19" customFormat="1" ht="14.1" customHeight="1">
      <c r="A15" s="30"/>
      <c r="B15" s="31" t="s">
        <v>93</v>
      </c>
      <c r="C15" s="32">
        <v>210950202</v>
      </c>
      <c r="D15" s="33" t="s">
        <v>103</v>
      </c>
      <c r="E15" s="31" t="s">
        <v>92</v>
      </c>
      <c r="F15" s="34">
        <v>10</v>
      </c>
      <c r="G15" s="196"/>
      <c r="H15" s="179"/>
      <c r="K15" s="34"/>
      <c r="L15" s="197"/>
    </row>
    <row r="16" spans="1:12" s="19" customFormat="1" ht="14.1" customHeight="1">
      <c r="A16" s="30"/>
      <c r="B16" s="31" t="s">
        <v>93</v>
      </c>
      <c r="C16" s="32" t="s">
        <v>104</v>
      </c>
      <c r="D16" s="33" t="s">
        <v>105</v>
      </c>
      <c r="E16" s="31" t="s">
        <v>106</v>
      </c>
      <c r="F16" s="198">
        <v>2</v>
      </c>
      <c r="G16" s="196"/>
      <c r="H16" s="179"/>
      <c r="K16" s="198"/>
      <c r="L16" s="197"/>
    </row>
    <row r="17" spans="1:11" s="19" customFormat="1" ht="14.1" customHeight="1">
      <c r="A17" s="30"/>
      <c r="B17" s="31" t="s">
        <v>93</v>
      </c>
      <c r="C17" s="32" t="s">
        <v>104</v>
      </c>
      <c r="D17" s="33" t="s">
        <v>141</v>
      </c>
      <c r="E17" s="31" t="s">
        <v>106</v>
      </c>
      <c r="F17" s="198">
        <v>8</v>
      </c>
      <c r="G17" s="196"/>
      <c r="H17" s="179"/>
      <c r="K17" s="198"/>
    </row>
    <row r="18" spans="1:11" s="19" customFormat="1" ht="14.1" customHeight="1">
      <c r="A18" s="30"/>
      <c r="B18" s="31" t="s">
        <v>93</v>
      </c>
      <c r="C18" s="32">
        <v>210100103</v>
      </c>
      <c r="D18" s="33" t="s">
        <v>142</v>
      </c>
      <c r="E18" s="31" t="s">
        <v>106</v>
      </c>
      <c r="F18" s="198">
        <v>2</v>
      </c>
      <c r="G18" s="196"/>
      <c r="H18" s="179"/>
      <c r="K18" s="198"/>
    </row>
    <row r="19" spans="1:11" s="19" customFormat="1" ht="12.75" customHeight="1">
      <c r="A19" s="30"/>
      <c r="B19" s="31" t="s">
        <v>89</v>
      </c>
      <c r="C19" s="32" t="s">
        <v>143</v>
      </c>
      <c r="D19" s="33" t="s">
        <v>144</v>
      </c>
      <c r="E19" s="31" t="s">
        <v>106</v>
      </c>
      <c r="F19" s="34">
        <v>16</v>
      </c>
      <c r="G19" s="196"/>
      <c r="H19" s="179"/>
      <c r="K19" s="34"/>
    </row>
    <row r="20" spans="1:11" s="19" customFormat="1" ht="12.75" customHeight="1">
      <c r="A20" s="30"/>
      <c r="B20" s="31" t="s">
        <v>89</v>
      </c>
      <c r="C20" s="32"/>
      <c r="D20" s="33" t="s">
        <v>145</v>
      </c>
      <c r="E20" s="31" t="s">
        <v>106</v>
      </c>
      <c r="F20" s="34">
        <v>2</v>
      </c>
      <c r="G20" s="196"/>
      <c r="H20" s="179"/>
      <c r="K20" s="34"/>
    </row>
    <row r="21" spans="1:11" s="19" customFormat="1" ht="12.75" customHeight="1">
      <c r="A21" s="30"/>
      <c r="B21" s="31" t="s">
        <v>89</v>
      </c>
      <c r="C21" s="32"/>
      <c r="D21" s="33" t="s">
        <v>146</v>
      </c>
      <c r="E21" s="31" t="s">
        <v>106</v>
      </c>
      <c r="F21" s="34">
        <v>1</v>
      </c>
      <c r="G21" s="196"/>
      <c r="H21" s="179"/>
      <c r="K21" s="34"/>
    </row>
    <row r="22" spans="1:11" s="19" customFormat="1" ht="12.75" customHeight="1">
      <c r="A22" s="30"/>
      <c r="B22" s="31" t="s">
        <v>89</v>
      </c>
      <c r="C22" s="32"/>
      <c r="D22" s="33" t="s">
        <v>147</v>
      </c>
      <c r="E22" s="31" t="s">
        <v>106</v>
      </c>
      <c r="F22" s="34">
        <v>1</v>
      </c>
      <c r="G22" s="196"/>
      <c r="H22" s="179"/>
      <c r="K22" s="34"/>
    </row>
    <row r="23" spans="1:11" s="19" customFormat="1" ht="12.75" customHeight="1">
      <c r="A23" s="30"/>
      <c r="B23" s="31" t="s">
        <v>89</v>
      </c>
      <c r="C23" s="32"/>
      <c r="D23" s="33" t="s">
        <v>148</v>
      </c>
      <c r="E23" s="31" t="s">
        <v>106</v>
      </c>
      <c r="F23" s="34">
        <v>2</v>
      </c>
      <c r="G23" s="196"/>
      <c r="H23" s="179"/>
      <c r="K23" s="34"/>
    </row>
    <row r="24" spans="1:11" s="19" customFormat="1" ht="12.75" customHeight="1">
      <c r="A24" s="30"/>
      <c r="B24" s="31" t="s">
        <v>89</v>
      </c>
      <c r="C24" s="32"/>
      <c r="D24" s="33" t="s">
        <v>149</v>
      </c>
      <c r="E24" s="31" t="s">
        <v>106</v>
      </c>
      <c r="F24" s="34">
        <v>2</v>
      </c>
      <c r="G24" s="196"/>
      <c r="H24" s="179"/>
      <c r="K24" s="34"/>
    </row>
    <row r="25" spans="1:11" s="19" customFormat="1" ht="14.1" customHeight="1">
      <c r="A25" s="30"/>
      <c r="B25" s="31" t="s">
        <v>93</v>
      </c>
      <c r="C25" s="32" t="s">
        <v>121</v>
      </c>
      <c r="D25" s="33" t="s">
        <v>122</v>
      </c>
      <c r="E25" s="31" t="s">
        <v>120</v>
      </c>
      <c r="F25" s="34">
        <v>2</v>
      </c>
      <c r="G25" s="196"/>
      <c r="H25" s="179"/>
      <c r="K25" s="34"/>
    </row>
    <row r="26" spans="1:11" s="187" customFormat="1" ht="17.45" customHeight="1">
      <c r="A26" s="180"/>
      <c r="B26" s="181"/>
      <c r="C26" s="182"/>
      <c r="D26" s="183" t="s">
        <v>133</v>
      </c>
      <c r="E26" s="184"/>
      <c r="F26" s="185"/>
      <c r="G26" s="185"/>
      <c r="H26" s="186"/>
      <c r="I26" s="188"/>
    </row>
    <row r="27" spans="1:11" s="28" customFormat="1">
      <c r="F27" s="29"/>
      <c r="G27" s="29"/>
    </row>
    <row r="28" spans="1:11" s="28" customFormat="1">
      <c r="F28" s="29"/>
      <c r="G28" s="29"/>
    </row>
    <row r="29" spans="1:11" s="20" customFormat="1">
      <c r="F29" s="21"/>
      <c r="G29" s="21"/>
    </row>
    <row r="30" spans="1:11" s="20" customFormat="1">
      <c r="F30" s="21"/>
      <c r="G30" s="21"/>
    </row>
  </sheetData>
  <sheetProtection selectLockedCells="1" selectUnlockedCells="1"/>
  <mergeCells count="1">
    <mergeCell ref="C2:H2"/>
  </mergeCells>
  <pageMargins left="0.51181102362204722" right="0.11811023622047245" top="0.9055118110236221" bottom="0.98425196850393704" header="0.51181102362204722" footer="0.51181102362204722"/>
  <pageSetup paperSize="9" firstPageNumber="0" orientation="portrait" r:id="rId1"/>
  <headerFooter alignWithMargins="0"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tabSelected="1" workbookViewId="0">
      <selection activeCell="C2" sqref="C2:H2"/>
    </sheetView>
  </sheetViews>
  <sheetFormatPr defaultColWidth="10.140625" defaultRowHeight="12.75"/>
  <cols>
    <col min="1" max="1" width="3.7109375" customWidth="1"/>
    <col min="2" max="2" width="5" customWidth="1"/>
    <col min="3" max="3" width="9.140625" customWidth="1"/>
    <col min="4" max="4" width="45" customWidth="1"/>
    <col min="5" max="5" width="4.5703125" customWidth="1"/>
    <col min="6" max="6" width="7" style="8" customWidth="1"/>
    <col min="7" max="7" width="8.140625" style="8" customWidth="1"/>
    <col min="8" max="8" width="9" customWidth="1"/>
    <col min="9" max="9" width="2.42578125" customWidth="1"/>
  </cols>
  <sheetData>
    <row r="1" spans="1:10" s="12" customFormat="1" ht="19.899999999999999" customHeight="1">
      <c r="A1" s="9"/>
      <c r="B1" s="9"/>
      <c r="C1" s="10"/>
      <c r="D1" s="10" t="s">
        <v>0</v>
      </c>
      <c r="E1" s="11"/>
      <c r="F1" s="9"/>
      <c r="G1" s="9"/>
      <c r="H1" s="11"/>
    </row>
    <row r="2" spans="1:10" ht="16.5" customHeight="1">
      <c r="A2" s="13" t="s">
        <v>74</v>
      </c>
      <c r="B2" s="7"/>
      <c r="C2" s="213" t="s">
        <v>75</v>
      </c>
      <c r="D2" s="214"/>
      <c r="E2" s="214"/>
      <c r="F2" s="214"/>
      <c r="G2" s="214"/>
      <c r="H2" s="215"/>
    </row>
    <row r="3" spans="1:10" ht="15" customHeight="1">
      <c r="A3" s="1" t="s">
        <v>76</v>
      </c>
      <c r="B3" s="14"/>
      <c r="C3" s="1" t="s">
        <v>77</v>
      </c>
      <c r="D3" s="2"/>
      <c r="E3" s="2"/>
      <c r="F3" s="2"/>
      <c r="G3" s="2"/>
      <c r="H3" s="3"/>
    </row>
    <row r="4" spans="1:10" ht="15.75" customHeight="1">
      <c r="A4" s="4" t="s">
        <v>78</v>
      </c>
      <c r="B4" s="5"/>
      <c r="C4" s="4" t="s">
        <v>8</v>
      </c>
      <c r="D4" s="5"/>
      <c r="E4" s="5"/>
      <c r="F4" s="5"/>
      <c r="G4" s="5"/>
      <c r="H4" s="6"/>
    </row>
    <row r="5" spans="1:10" s="19" customFormat="1" ht="22.7" customHeight="1">
      <c r="A5" s="190" t="s">
        <v>150</v>
      </c>
      <c r="B5" s="191" t="s">
        <v>79</v>
      </c>
      <c r="C5" s="191" t="s">
        <v>80</v>
      </c>
      <c r="D5" s="192" t="s">
        <v>81</v>
      </c>
      <c r="E5" s="191" t="s">
        <v>82</v>
      </c>
      <c r="F5" s="193" t="s">
        <v>83</v>
      </c>
      <c r="G5" s="193" t="s">
        <v>151</v>
      </c>
      <c r="H5" s="194" t="s">
        <v>85</v>
      </c>
    </row>
    <row r="6" spans="1:10" s="187" customFormat="1" ht="17.45" customHeight="1">
      <c r="A6" s="199"/>
      <c r="B6" s="200"/>
      <c r="C6" s="201"/>
      <c r="D6" s="202" t="s">
        <v>86</v>
      </c>
      <c r="E6" s="200"/>
      <c r="F6" s="203"/>
      <c r="G6" s="203"/>
      <c r="H6" s="204"/>
    </row>
    <row r="7" spans="1:10" s="187" customFormat="1" ht="19.5" customHeight="1">
      <c r="A7" s="199">
        <v>0</v>
      </c>
      <c r="B7" s="200"/>
      <c r="C7" s="201" t="s">
        <v>152</v>
      </c>
      <c r="D7" s="202" t="s">
        <v>153</v>
      </c>
      <c r="E7" s="200"/>
      <c r="F7" s="203"/>
      <c r="G7" s="203"/>
      <c r="H7" s="204"/>
    </row>
    <row r="8" spans="1:10" s="19" customFormat="1" ht="30" customHeight="1">
      <c r="A8" s="30"/>
      <c r="B8" s="31" t="s">
        <v>154</v>
      </c>
      <c r="C8" s="32" t="s">
        <v>155</v>
      </c>
      <c r="D8" s="33" t="s">
        <v>156</v>
      </c>
      <c r="E8" s="31" t="s">
        <v>157</v>
      </c>
      <c r="F8" s="195">
        <v>0.1</v>
      </c>
      <c r="G8" s="34"/>
      <c r="H8" s="34"/>
      <c r="J8" s="34"/>
    </row>
    <row r="9" spans="1:10" s="19" customFormat="1" ht="15.6" customHeight="1">
      <c r="A9" s="30"/>
      <c r="B9" s="31" t="s">
        <v>154</v>
      </c>
      <c r="C9" s="32" t="s">
        <v>158</v>
      </c>
      <c r="D9" s="33" t="s">
        <v>159</v>
      </c>
      <c r="E9" s="31" t="s">
        <v>160</v>
      </c>
      <c r="F9" s="34">
        <v>7.2</v>
      </c>
      <c r="G9" s="34"/>
      <c r="H9" s="34"/>
      <c r="J9" s="35"/>
    </row>
    <row r="10" spans="1:10" s="19" customFormat="1" ht="12.75" customHeight="1">
      <c r="A10" s="30"/>
      <c r="B10" s="31" t="s">
        <v>154</v>
      </c>
      <c r="C10" s="32" t="s">
        <v>161</v>
      </c>
      <c r="D10" s="33" t="s">
        <v>162</v>
      </c>
      <c r="E10" s="31" t="s">
        <v>160</v>
      </c>
      <c r="F10" s="34">
        <v>7.2</v>
      </c>
      <c r="G10" s="34"/>
      <c r="H10" s="34"/>
      <c r="J10" s="35"/>
    </row>
    <row r="11" spans="1:10" s="19" customFormat="1" ht="12.75" customHeight="1">
      <c r="A11" s="30"/>
      <c r="B11" s="31" t="s">
        <v>154</v>
      </c>
      <c r="C11" s="32" t="s">
        <v>163</v>
      </c>
      <c r="D11" s="33" t="s">
        <v>164</v>
      </c>
      <c r="E11" s="31" t="s">
        <v>92</v>
      </c>
      <c r="F11" s="34">
        <v>12.5</v>
      </c>
      <c r="G11" s="34"/>
      <c r="H11" s="34"/>
      <c r="J11" s="34"/>
    </row>
    <row r="12" spans="1:10" s="19" customFormat="1" ht="12.75" customHeight="1">
      <c r="A12" s="30"/>
      <c r="B12" s="31" t="s">
        <v>154</v>
      </c>
      <c r="C12" s="32" t="s">
        <v>165</v>
      </c>
      <c r="D12" s="33" t="s">
        <v>166</v>
      </c>
      <c r="E12" s="31" t="s">
        <v>92</v>
      </c>
      <c r="F12" s="34">
        <v>10</v>
      </c>
      <c r="G12" s="34"/>
      <c r="H12" s="34"/>
      <c r="J12" s="34"/>
    </row>
    <row r="13" spans="1:10" s="19" customFormat="1" ht="27" customHeight="1">
      <c r="A13" s="30"/>
      <c r="B13" s="31" t="s">
        <v>154</v>
      </c>
      <c r="C13" s="32" t="s">
        <v>165</v>
      </c>
      <c r="D13" s="33" t="s">
        <v>167</v>
      </c>
      <c r="E13" s="31" t="s">
        <v>92</v>
      </c>
      <c r="F13" s="34">
        <v>3</v>
      </c>
      <c r="G13" s="34"/>
      <c r="H13" s="34"/>
      <c r="J13" s="34"/>
    </row>
    <row r="14" spans="1:10" s="19" customFormat="1" ht="15.6" customHeight="1">
      <c r="A14" s="30"/>
      <c r="B14" s="31" t="s">
        <v>154</v>
      </c>
      <c r="C14" s="32" t="s">
        <v>168</v>
      </c>
      <c r="D14" s="33" t="s">
        <v>169</v>
      </c>
      <c r="E14" s="31" t="s">
        <v>92</v>
      </c>
      <c r="F14" s="34">
        <v>10</v>
      </c>
      <c r="G14" s="34"/>
      <c r="H14" s="34"/>
      <c r="J14" s="34"/>
    </row>
    <row r="15" spans="1:10" s="19" customFormat="1" ht="15.6" customHeight="1">
      <c r="A15" s="30"/>
      <c r="B15" s="31" t="s">
        <v>89</v>
      </c>
      <c r="C15" s="32">
        <v>1</v>
      </c>
      <c r="D15" s="33" t="s">
        <v>170</v>
      </c>
      <c r="E15" s="31" t="s">
        <v>171</v>
      </c>
      <c r="F15" s="34">
        <v>1</v>
      </c>
      <c r="G15" s="34"/>
      <c r="H15" s="34"/>
      <c r="J15" s="34"/>
    </row>
    <row r="16" spans="1:10" s="19" customFormat="1" ht="15.6" customHeight="1">
      <c r="A16" s="30"/>
      <c r="B16" s="31" t="s">
        <v>154</v>
      </c>
      <c r="C16" s="32" t="s">
        <v>172</v>
      </c>
      <c r="D16" s="33" t="s">
        <v>173</v>
      </c>
      <c r="E16" s="31" t="s">
        <v>92</v>
      </c>
      <c r="F16" s="34">
        <v>10</v>
      </c>
      <c r="G16" s="34"/>
      <c r="H16" s="34"/>
      <c r="J16" s="179"/>
    </row>
    <row r="17" spans="1:11" s="19" customFormat="1" ht="15.6" customHeight="1">
      <c r="A17" s="30"/>
      <c r="B17" s="31" t="s">
        <v>89</v>
      </c>
      <c r="C17" s="32">
        <v>2</v>
      </c>
      <c r="D17" s="33" t="s">
        <v>174</v>
      </c>
      <c r="E17" s="31" t="s">
        <v>92</v>
      </c>
      <c r="F17" s="34">
        <f>SUM(F16)</f>
        <v>10</v>
      </c>
      <c r="G17" s="34"/>
      <c r="H17" s="34"/>
      <c r="J17" s="34"/>
    </row>
    <row r="18" spans="1:11" s="19" customFormat="1" ht="15.6" customHeight="1">
      <c r="A18" s="30"/>
      <c r="B18" s="31" t="s">
        <v>154</v>
      </c>
      <c r="C18" s="32" t="s">
        <v>175</v>
      </c>
      <c r="D18" s="33" t="s">
        <v>176</v>
      </c>
      <c r="E18" s="31" t="s">
        <v>160</v>
      </c>
      <c r="F18" s="34">
        <v>6</v>
      </c>
      <c r="G18" s="34"/>
      <c r="H18" s="34"/>
      <c r="J18" s="34"/>
    </row>
    <row r="19" spans="1:11" ht="17.45" customHeight="1">
      <c r="A19" s="36"/>
      <c r="B19" s="37"/>
      <c r="C19" s="38"/>
      <c r="D19" s="39" t="s">
        <v>133</v>
      </c>
      <c r="E19" s="40"/>
      <c r="F19" s="41"/>
      <c r="G19" s="41"/>
      <c r="H19" s="42"/>
      <c r="I19" s="189"/>
      <c r="K19" s="178"/>
    </row>
    <row r="20" spans="1:11" s="28" customFormat="1">
      <c r="F20" s="29"/>
      <c r="G20" s="29"/>
    </row>
    <row r="21" spans="1:11" s="28" customFormat="1">
      <c r="F21" s="29"/>
      <c r="G21" s="29"/>
    </row>
  </sheetData>
  <sheetProtection selectLockedCells="1" selectUnlockedCells="1"/>
  <mergeCells count="1">
    <mergeCell ref="C2:H2"/>
  </mergeCells>
  <pageMargins left="0.78740157480314965" right="0.35433070866141736" top="0.59055118110236227" bottom="0.51181102362204722" header="0.51181102362204722" footer="0.51181102362204722"/>
  <pageSetup firstPageNumber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DD5C914C7055442B5A2B2D2D45C4AF4" ma:contentTypeVersion="5" ma:contentTypeDescription="Vytvoří nový dokument" ma:contentTypeScope="" ma:versionID="82fa5e58a2d9daea6f634fbde0b8ceba">
  <xsd:schema xmlns:xsd="http://www.w3.org/2001/XMLSchema" xmlns:xs="http://www.w3.org/2001/XMLSchema" xmlns:p="http://schemas.microsoft.com/office/2006/metadata/properties" xmlns:ns2="3441df8f-afa0-4758-a351-cc433efa1668" xmlns:ns3="d5b7150d-5d59-4d78-958d-1b7d8369ccce" targetNamespace="http://schemas.microsoft.com/office/2006/metadata/properties" ma:root="true" ma:fieldsID="bb66f2c513ad98c34a0b900e7bb32d09" ns2:_="" ns3:_="">
    <xsd:import namespace="3441df8f-afa0-4758-a351-cc433efa1668"/>
    <xsd:import namespace="d5b7150d-5d59-4d78-958d-1b7d8369c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41df8f-afa0-4758-a351-cc433efa166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b7150d-5d59-4d78-958d-1b7d8369ccc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F0B693-0D7C-43DD-8246-06052E9CA065}"/>
</file>

<file path=customXml/itemProps2.xml><?xml version="1.0" encoding="utf-8"?>
<ds:datastoreItem xmlns:ds="http://schemas.openxmlformats.org/officeDocument/2006/customXml" ds:itemID="{73E73769-3A49-432A-8AEE-AC222E186C4D}"/>
</file>

<file path=customXml/itemProps3.xml><?xml version="1.0" encoding="utf-8"?>
<ds:datastoreItem xmlns:ds="http://schemas.openxmlformats.org/officeDocument/2006/customXml" ds:itemID="{80FD5F1D-75F3-4D74-9583-0B5B691616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obec</dc:creator>
  <cp:keywords/>
  <dc:description/>
  <cp:lastModifiedBy>jaroslav.fikar@ksusv.cz</cp:lastModifiedBy>
  <cp:revision/>
  <dcterms:created xsi:type="dcterms:W3CDTF">2015-05-15T11:59:20Z</dcterms:created>
  <dcterms:modified xsi:type="dcterms:W3CDTF">2023-11-24T05:23:56Z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0x0101001DD5C914C7055442B5A2B2D2D45C4AF4</vt:lpwstr>
  </property>
</Properties>
</file>